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9540" tabRatio="12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<sst xmlns="http://schemas.openxmlformats.org/spreadsheetml/2006/main" count="358" uniqueCount="59">
  <si>
    <t>Cliquez ici pour voir tout sur les</t>
  </si>
  <si>
    <t>Gagnés</t>
  </si>
  <si>
    <t>Perdus</t>
  </si>
  <si>
    <t>Nuls</t>
  </si>
  <si>
    <t>Retour</t>
  </si>
  <si>
    <t>Année</t>
  </si>
  <si>
    <t>-</t>
  </si>
  <si>
    <t>Fin</t>
  </si>
  <si>
    <t>4/2</t>
  </si>
  <si>
    <t>Rugby Club Berne Fondée en 1972</t>
  </si>
  <si>
    <t>Nombre de joueurs avertis</t>
  </si>
  <si>
    <t>Nombre de joueurs expulsés</t>
  </si>
  <si>
    <t>1/8</t>
  </si>
  <si>
    <t>Classement en Coupe Fédération</t>
  </si>
  <si>
    <t>1/2</t>
  </si>
  <si>
    <t>1/4</t>
  </si>
  <si>
    <t>1/16</t>
  </si>
  <si>
    <t>Joueurs ayant évilés avec ce club</t>
  </si>
  <si>
    <t>Rugby Club Berne 1</t>
  </si>
  <si>
    <t>Entente Berne-Fribourg</t>
  </si>
  <si>
    <t>Fait à la fin de la saison 2008-2009</t>
  </si>
  <si>
    <t>Début</t>
  </si>
  <si>
    <t xml:space="preserve">Calculer de: à: </t>
  </si>
  <si>
    <t>STATISTIQUES </t>
  </si>
  <si>
    <t>Nombres de matches</t>
  </si>
  <si>
    <t>Nombre de Forfaits</t>
  </si>
  <si>
    <t>Nombres de Points marqués</t>
  </si>
  <si>
    <t>Nombres de Points recus</t>
  </si>
  <si>
    <t>Nombre d'essais marqués</t>
  </si>
  <si>
    <t>Nombre d'essais recus</t>
  </si>
  <si>
    <t>Nombre de joueurs sur la saion</t>
  </si>
  <si>
    <t>Nombres de joueurs différents</t>
  </si>
  <si>
    <t>Nombde maximum pour 1 joueurs</t>
  </si>
  <si>
    <t>Statistique par match %</t>
  </si>
  <si>
    <t>Nombres de matches Ligue A</t>
  </si>
  <si>
    <t>Nombre de joueurs sur les feuilles</t>
  </si>
  <si>
    <t>Classement en Ligue A</t>
  </si>
  <si>
    <t>4/11</t>
  </si>
  <si>
    <t>4/8</t>
  </si>
  <si>
    <t>Nombres de matches Ligue A-B</t>
  </si>
  <si>
    <t>Classement en Ligue A-B</t>
  </si>
  <si>
    <t>Nombres de matches Ligue B</t>
  </si>
  <si>
    <t>Classement en Ligue B</t>
  </si>
  <si>
    <t>2/4</t>
  </si>
  <si>
    <t>Nombres de matches Ligue 1er Ligue</t>
  </si>
  <si>
    <t>Classement en 1ere Ligue</t>
  </si>
  <si>
    <t>Nombres de matches en Coupe Suisse</t>
  </si>
  <si>
    <t>Classement en Coupe suisse</t>
  </si>
  <si>
    <t>F</t>
  </si>
  <si>
    <t>Nombres de matches en Coupe Fédération</t>
  </si>
  <si>
    <t>Nombres de matches Franco-Suisse</t>
  </si>
  <si>
    <t>Classement en Franco-Suisse</t>
  </si>
  <si>
    <t>6C</t>
  </si>
  <si>
    <t>5B</t>
  </si>
  <si>
    <t>1B</t>
  </si>
  <si>
    <t>Nombre de joueurs sur la saison</t>
  </si>
  <si>
    <t>Fait à la fin de la saison 2009-2010</t>
  </si>
  <si>
    <t>Rugby Club Berne 2 en vert</t>
  </si>
  <si>
    <t>Rugby Club Berne 1 en bleu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</si>
</sst>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6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 tint="0.3999499976634979"/>
      <name val="Arial"/>
      <family val="2"/>
    </font>
    <font>
      <b/>
      <sz val="10"/>
      <color rgb="FF00B050"/>
      <name val="Arial"/>
      <family val="2"/>
    </font>
    <font>
      <b/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7" fillId="35" borderId="12" xfId="0" applyFont="1" applyFill="1" applyBorder="1" applyAlignment="1">
      <alignment wrapText="1"/>
    </xf>
    <xf numFmtId="0" fontId="7" fillId="35" borderId="13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wrapText="1"/>
    </xf>
    <xf numFmtId="0" fontId="8" fillId="36" borderId="13" xfId="0" applyFont="1" applyFill="1" applyBorder="1" applyAlignment="1">
      <alignment horizontal="center" wrapText="1"/>
    </xf>
    <xf numFmtId="0" fontId="8" fillId="36" borderId="14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wrapText="1"/>
    </xf>
    <xf numFmtId="0" fontId="8" fillId="36" borderId="12" xfId="0" applyFont="1" applyFill="1" applyBorder="1" applyAlignment="1" quotePrefix="1">
      <alignment horizontal="left" wrapText="1"/>
    </xf>
    <xf numFmtId="0" fontId="9" fillId="33" borderId="12" xfId="0" applyFont="1" applyFill="1" applyBorder="1" applyAlignment="1">
      <alignment wrapText="1"/>
    </xf>
    <xf numFmtId="0" fontId="48" fillId="37" borderId="12" xfId="0" applyFont="1" applyFill="1" applyBorder="1" applyAlignment="1" quotePrefix="1">
      <alignment horizontal="left" wrapText="1"/>
    </xf>
    <xf numFmtId="0" fontId="48" fillId="37" borderId="13" xfId="0" applyFont="1" applyFill="1" applyBorder="1" applyAlignment="1">
      <alignment horizontal="center" wrapText="1"/>
    </xf>
    <xf numFmtId="0" fontId="48" fillId="37" borderId="14" xfId="0" applyFont="1" applyFill="1" applyBorder="1" applyAlignment="1">
      <alignment horizontal="center" wrapText="1"/>
    </xf>
    <xf numFmtId="0" fontId="48" fillId="37" borderId="12" xfId="0" applyFont="1" applyFill="1" applyBorder="1" applyAlignment="1">
      <alignment horizontal="center" wrapText="1"/>
    </xf>
    <xf numFmtId="0" fontId="48" fillId="37" borderId="12" xfId="0" applyFont="1" applyFill="1" applyBorder="1" applyAlignment="1">
      <alignment wrapText="1"/>
    </xf>
    <xf numFmtId="0" fontId="10" fillId="38" borderId="12" xfId="0" applyFont="1" applyFill="1" applyBorder="1" applyAlignment="1">
      <alignment wrapText="1"/>
    </xf>
    <xf numFmtId="0" fontId="10" fillId="38" borderId="12" xfId="0" applyFont="1" applyFill="1" applyBorder="1" applyAlignment="1" quotePrefix="1">
      <alignment horizontal="left" wrapText="1"/>
    </xf>
    <xf numFmtId="0" fontId="11" fillId="36" borderId="12" xfId="0" applyFont="1" applyFill="1" applyBorder="1" applyAlignment="1">
      <alignment wrapText="1"/>
    </xf>
    <xf numFmtId="0" fontId="11" fillId="36" borderId="13" xfId="0" applyFont="1" applyFill="1" applyBorder="1" applyAlignment="1">
      <alignment horizontal="center" wrapText="1"/>
    </xf>
    <xf numFmtId="0" fontId="12" fillId="37" borderId="14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0" fontId="11" fillId="36" borderId="14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wrapText="1"/>
    </xf>
    <xf numFmtId="0" fontId="13" fillId="33" borderId="12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center" wrapText="1"/>
    </xf>
    <xf numFmtId="0" fontId="13" fillId="33" borderId="12" xfId="0" applyFont="1" applyFill="1" applyBorder="1" applyAlignment="1" quotePrefix="1">
      <alignment horizontal="left" wrapText="1"/>
    </xf>
    <xf numFmtId="0" fontId="9" fillId="36" borderId="12" xfId="0" applyFont="1" applyFill="1" applyBorder="1" applyAlignment="1">
      <alignment wrapText="1"/>
    </xf>
    <xf numFmtId="0" fontId="9" fillId="36" borderId="13" xfId="0" applyFont="1" applyFill="1" applyBorder="1" applyAlignment="1">
      <alignment horizontal="center" wrapText="1"/>
    </xf>
    <xf numFmtId="0" fontId="9" fillId="37" borderId="14" xfId="0" applyFont="1" applyFill="1" applyBorder="1" applyAlignment="1">
      <alignment horizontal="center" wrapText="1"/>
    </xf>
    <xf numFmtId="0" fontId="9" fillId="37" borderId="12" xfId="0" applyFont="1" applyFill="1" applyBorder="1" applyAlignment="1">
      <alignment horizontal="center" wrapText="1"/>
    </xf>
    <xf numFmtId="0" fontId="9" fillId="36" borderId="14" xfId="0" applyFont="1" applyFill="1" applyBorder="1" applyAlignment="1">
      <alignment horizontal="center" wrapText="1"/>
    </xf>
    <xf numFmtId="0" fontId="9" fillId="36" borderId="12" xfId="0" applyFont="1" applyFill="1" applyBorder="1" applyAlignment="1">
      <alignment horizontal="center" wrapText="1"/>
    </xf>
    <xf numFmtId="0" fontId="9" fillId="36" borderId="15" xfId="0" applyFont="1" applyFill="1" applyBorder="1" applyAlignment="1">
      <alignment horizontal="center" wrapText="1"/>
    </xf>
    <xf numFmtId="0" fontId="9" fillId="36" borderId="16" xfId="0" applyFont="1" applyFill="1" applyBorder="1" applyAlignment="1">
      <alignment horizontal="center" wrapText="1"/>
    </xf>
    <xf numFmtId="0" fontId="9" fillId="36" borderId="13" xfId="0" applyFont="1" applyFill="1" applyBorder="1" applyAlignment="1">
      <alignment wrapText="1"/>
    </xf>
    <xf numFmtId="0" fontId="9" fillId="36" borderId="11" xfId="0" applyFont="1" applyFill="1" applyBorder="1" applyAlignment="1">
      <alignment horizontal="center" wrapText="1"/>
    </xf>
    <xf numFmtId="0" fontId="5" fillId="33" borderId="17" xfId="45" applyFont="1" applyFill="1" applyBorder="1" applyAlignment="1" applyProtection="1" quotePrefix="1">
      <alignment horizontal="center"/>
      <protection/>
    </xf>
    <xf numFmtId="0" fontId="5" fillId="33" borderId="18" xfId="45" applyFont="1" applyFill="1" applyBorder="1" applyAlignment="1" applyProtection="1" quotePrefix="1">
      <alignment horizontal="center"/>
      <protection/>
    </xf>
    <xf numFmtId="0" fontId="5" fillId="33" borderId="19" xfId="45" applyFont="1" applyFill="1" applyBorder="1" applyAlignment="1" applyProtection="1" quotePrefix="1">
      <alignment horizontal="center"/>
      <protection/>
    </xf>
    <xf numFmtId="0" fontId="5" fillId="33" borderId="20" xfId="45" applyFont="1" applyFill="1" applyBorder="1" applyAlignment="1" applyProtection="1">
      <alignment horizontal="center"/>
      <protection/>
    </xf>
    <xf numFmtId="0" fontId="5" fillId="33" borderId="0" xfId="45" applyFont="1" applyFill="1" applyBorder="1" applyAlignment="1" applyProtection="1">
      <alignment horizontal="center"/>
      <protection/>
    </xf>
    <xf numFmtId="0" fontId="5" fillId="33" borderId="21" xfId="45" applyFont="1" applyFill="1" applyBorder="1" applyAlignment="1" applyProtection="1">
      <alignment horizontal="center"/>
      <protection/>
    </xf>
    <xf numFmtId="0" fontId="5" fillId="33" borderId="20" xfId="45" applyFont="1" applyFill="1" applyBorder="1" applyAlignment="1" applyProtection="1" quotePrefix="1">
      <alignment horizontal="center"/>
      <protection/>
    </xf>
    <xf numFmtId="0" fontId="5" fillId="33" borderId="0" xfId="45" applyFont="1" applyFill="1" applyBorder="1" applyAlignment="1" applyProtection="1" quotePrefix="1">
      <alignment horizontal="center"/>
      <protection/>
    </xf>
    <xf numFmtId="0" fontId="5" fillId="33" borderId="21" xfId="45" applyFont="1" applyFill="1" applyBorder="1" applyAlignment="1" applyProtection="1" quotePrefix="1">
      <alignment horizontal="center"/>
      <protection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39" borderId="22" xfId="0" applyFont="1" applyFill="1" applyBorder="1" applyAlignment="1" quotePrefix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6" fillId="40" borderId="24" xfId="45" applyFont="1" applyFill="1" applyBorder="1" applyAlignment="1" applyProtection="1">
      <alignment horizontal="center" vertical="center"/>
      <protection/>
    </xf>
    <xf numFmtId="0" fontId="6" fillId="40" borderId="0" xfId="45" applyFont="1" applyFill="1" applyBorder="1" applyAlignment="1" applyProtection="1">
      <alignment horizontal="center" vertical="center"/>
      <protection/>
    </xf>
    <xf numFmtId="0" fontId="49" fillId="37" borderId="12" xfId="0" applyFont="1" applyFill="1" applyBorder="1" applyAlignment="1">
      <alignment horizontal="center" wrapText="1"/>
    </xf>
    <xf numFmtId="0" fontId="49" fillId="36" borderId="12" xfId="0" applyFont="1" applyFill="1" applyBorder="1" applyAlignment="1">
      <alignment horizontal="center" wrapText="1"/>
    </xf>
    <xf numFmtId="0" fontId="49" fillId="36" borderId="16" xfId="0" applyFont="1" applyFill="1" applyBorder="1" applyAlignment="1">
      <alignment horizontal="center" wrapText="1"/>
    </xf>
    <xf numFmtId="0" fontId="49" fillId="36" borderId="11" xfId="0" applyFont="1" applyFill="1" applyBorder="1" applyAlignment="1">
      <alignment horizontal="center" wrapText="1"/>
    </xf>
    <xf numFmtId="0" fontId="49" fillId="36" borderId="12" xfId="0" applyFont="1" applyFill="1" applyBorder="1" applyAlignment="1" quotePrefix="1">
      <alignment horizontal="center" wrapText="1"/>
    </xf>
    <xf numFmtId="0" fontId="50" fillId="38" borderId="13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8" borderId="14" xfId="0" applyFont="1" applyFill="1" applyBorder="1" applyAlignment="1">
      <alignment horizontal="center" wrapText="1"/>
    </xf>
    <xf numFmtId="0" fontId="50" fillId="38" borderId="12" xfId="0" applyFont="1" applyFill="1" applyBorder="1" applyAlignment="1">
      <alignment horizontal="center" wrapText="1"/>
    </xf>
    <xf numFmtId="0" fontId="50" fillId="37" borderId="12" xfId="0" applyFont="1" applyFill="1" applyBorder="1" applyAlignment="1">
      <alignment horizontal="center" wrapText="1"/>
    </xf>
    <xf numFmtId="0" fontId="50" fillId="36" borderId="12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50" fillId="36" borderId="16" xfId="0" applyFont="1" applyFill="1" applyBorder="1" applyAlignment="1">
      <alignment horizontal="center" wrapText="1"/>
    </xf>
    <xf numFmtId="0" fontId="50" fillId="36" borderId="11" xfId="0" applyFont="1" applyFill="1" applyBorder="1" applyAlignment="1">
      <alignment horizontal="center" wrapText="1"/>
    </xf>
    <xf numFmtId="0" fontId="50" fillId="33" borderId="0" xfId="0" applyFont="1" applyFill="1" applyAlignment="1">
      <alignment/>
    </xf>
    <xf numFmtId="0" fontId="49" fillId="33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0</xdr:col>
      <xdr:colOff>1676400</xdr:colOff>
      <xdr:row>6</xdr:row>
      <xdr:rowOff>85725</xdr:rowOff>
    </xdr:to>
    <xdr:pic>
      <xdr:nvPicPr>
        <xdr:cNvPr id="1" name="Picture 24" descr="Ber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1219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clubsactuels.html" TargetMode="External" /><Relationship Id="rId2" Type="http://schemas.openxmlformats.org/officeDocument/2006/relationships/hyperlink" Target="..\joueursstatistiques\bernjoueurs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1"/>
  <sheetViews>
    <sheetView tabSelected="1" zoomScale="75" zoomScaleNormal="75" zoomScalePageLayoutView="0" workbookViewId="0" topLeftCell="A1">
      <pane xSplit="1" ySplit="7" topLeftCell="B6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78" sqref="N78:N79"/>
    </sheetView>
  </sheetViews>
  <sheetFormatPr defaultColWidth="11.421875" defaultRowHeight="12.75"/>
  <cols>
    <col min="1" max="1" width="47.00390625" style="5" bestFit="1" customWidth="1"/>
    <col min="2" max="2" width="8.00390625" style="5" bestFit="1" customWidth="1"/>
    <col min="3" max="5" width="7.00390625" style="5" bestFit="1" customWidth="1"/>
    <col min="6" max="6" width="9.28125" style="5" bestFit="1" customWidth="1"/>
    <col min="7" max="9" width="7.00390625" style="5" bestFit="1" customWidth="1"/>
    <col min="10" max="10" width="7.140625" style="5" bestFit="1" customWidth="1"/>
    <col min="11" max="14" width="7.57421875" style="5" bestFit="1" customWidth="1"/>
    <col min="15" max="15" width="6.28125" style="5" bestFit="1" customWidth="1"/>
    <col min="16" max="18" width="9.7109375" style="5" customWidth="1"/>
    <col min="19" max="22" width="6.28125" style="5" bestFit="1" customWidth="1"/>
    <col min="23" max="23" width="9.28125" style="5" bestFit="1" customWidth="1"/>
    <col min="24" max="44" width="6.28125" style="5" bestFit="1" customWidth="1"/>
    <col min="45" max="45" width="43.7109375" style="5" bestFit="1" customWidth="1"/>
    <col min="46" max="16384" width="11.421875" style="5" customWidth="1"/>
  </cols>
  <sheetData>
    <row r="1" spans="1:42" ht="12.75">
      <c r="A1" s="1"/>
      <c r="B1" s="2"/>
      <c r="I1" s="45" t="s">
        <v>9</v>
      </c>
      <c r="J1" s="46"/>
      <c r="K1" s="46"/>
      <c r="L1" s="46"/>
      <c r="M1" s="47"/>
      <c r="AP1" s="1"/>
    </row>
    <row r="2" spans="1:42" ht="12.75">
      <c r="A2" s="1"/>
      <c r="B2" s="60" t="s">
        <v>4</v>
      </c>
      <c r="C2" s="61"/>
      <c r="D2" s="61"/>
      <c r="E2" s="61"/>
      <c r="F2" s="61"/>
      <c r="I2" s="48" t="s">
        <v>0</v>
      </c>
      <c r="J2" s="49"/>
      <c r="K2" s="49"/>
      <c r="L2" s="49"/>
      <c r="M2" s="50"/>
      <c r="AP2" s="1"/>
    </row>
    <row r="3" spans="1:42" ht="12.75">
      <c r="A3" s="1"/>
      <c r="I3" s="51" t="s">
        <v>17</v>
      </c>
      <c r="J3" s="52"/>
      <c r="K3" s="52"/>
      <c r="L3" s="52"/>
      <c r="M3" s="53"/>
      <c r="AP3" s="1"/>
    </row>
    <row r="4" spans="1:45" ht="12.75">
      <c r="A4" s="6"/>
      <c r="B4" s="6"/>
      <c r="C4" s="6"/>
      <c r="D4" s="6"/>
      <c r="E4" s="6"/>
      <c r="F4" s="54" t="s">
        <v>18</v>
      </c>
      <c r="G4" s="55"/>
      <c r="H4" s="55"/>
      <c r="I4" s="55"/>
      <c r="J4" s="55"/>
      <c r="K4" s="55"/>
      <c r="L4" s="55"/>
      <c r="M4" s="55"/>
      <c r="N4" s="55"/>
      <c r="O4" s="56"/>
      <c r="P4" s="57" t="s">
        <v>19</v>
      </c>
      <c r="Q4" s="58"/>
      <c r="R4" s="59"/>
      <c r="S4" s="54" t="s">
        <v>18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6"/>
      <c r="AS4" s="6"/>
    </row>
    <row r="5" spans="1:45" ht="12.75">
      <c r="A5" s="6" t="s">
        <v>56</v>
      </c>
      <c r="B5" s="6"/>
      <c r="C5" s="4">
        <v>2012</v>
      </c>
      <c r="D5" s="4">
        <v>2011</v>
      </c>
      <c r="E5" s="4">
        <v>2010</v>
      </c>
      <c r="F5" s="4">
        <v>2009</v>
      </c>
      <c r="G5" s="3">
        <v>2008</v>
      </c>
      <c r="H5" s="4">
        <v>2007</v>
      </c>
      <c r="I5" s="4">
        <v>2006</v>
      </c>
      <c r="J5" s="4" t="s">
        <v>21</v>
      </c>
      <c r="K5" s="4" t="s">
        <v>5</v>
      </c>
      <c r="L5" s="4" t="s">
        <v>5</v>
      </c>
      <c r="M5" s="4" t="s">
        <v>5</v>
      </c>
      <c r="N5" s="4" t="s">
        <v>5</v>
      </c>
      <c r="O5" s="4" t="s">
        <v>7</v>
      </c>
      <c r="P5" s="4">
        <v>2000</v>
      </c>
      <c r="Q5" s="4">
        <v>1999</v>
      </c>
      <c r="R5" s="4">
        <v>1998</v>
      </c>
      <c r="S5" s="4">
        <v>1997</v>
      </c>
      <c r="T5" s="4">
        <v>1996</v>
      </c>
      <c r="U5" s="4">
        <v>1995</v>
      </c>
      <c r="V5" s="4">
        <v>1994</v>
      </c>
      <c r="W5" s="4">
        <v>1993</v>
      </c>
      <c r="X5" s="4">
        <v>1992</v>
      </c>
      <c r="Y5" s="4">
        <v>1991</v>
      </c>
      <c r="Z5" s="4">
        <v>1990</v>
      </c>
      <c r="AA5" s="4">
        <v>1989</v>
      </c>
      <c r="AB5" s="4">
        <v>1988</v>
      </c>
      <c r="AC5" s="4">
        <v>1987</v>
      </c>
      <c r="AD5" s="4">
        <v>1986</v>
      </c>
      <c r="AE5" s="4">
        <v>1985</v>
      </c>
      <c r="AF5" s="4">
        <v>1984</v>
      </c>
      <c r="AG5" s="4">
        <v>1983</v>
      </c>
      <c r="AH5" s="4">
        <v>1982</v>
      </c>
      <c r="AI5" s="4">
        <v>1981</v>
      </c>
      <c r="AJ5" s="4">
        <v>1980</v>
      </c>
      <c r="AK5" s="4">
        <v>1979</v>
      </c>
      <c r="AL5" s="4">
        <v>1978</v>
      </c>
      <c r="AM5" s="4">
        <v>1977</v>
      </c>
      <c r="AN5" s="4">
        <v>1976</v>
      </c>
      <c r="AO5" s="4">
        <v>1975</v>
      </c>
      <c r="AP5" s="4">
        <v>1974</v>
      </c>
      <c r="AQ5" s="4">
        <v>1973</v>
      </c>
      <c r="AR5" s="4">
        <v>1972</v>
      </c>
      <c r="AS5" s="6" t="s">
        <v>20</v>
      </c>
    </row>
    <row r="6" spans="1:45" ht="12.75">
      <c r="A6" s="6"/>
      <c r="B6" s="6"/>
      <c r="C6" s="4" t="s">
        <v>6</v>
      </c>
      <c r="D6" s="4" t="s">
        <v>6</v>
      </c>
      <c r="E6" s="4" t="s">
        <v>6</v>
      </c>
      <c r="F6" s="4" t="s">
        <v>6</v>
      </c>
      <c r="G6" s="3" t="s">
        <v>6</v>
      </c>
      <c r="H6" s="4" t="s">
        <v>6</v>
      </c>
      <c r="I6" s="4" t="s">
        <v>6</v>
      </c>
      <c r="J6" s="4" t="s">
        <v>6</v>
      </c>
      <c r="K6" s="4" t="s">
        <v>6</v>
      </c>
      <c r="L6" s="4" t="s">
        <v>6</v>
      </c>
      <c r="M6" s="4" t="s">
        <v>6</v>
      </c>
      <c r="N6" s="4" t="s">
        <v>6</v>
      </c>
      <c r="O6" s="4" t="s">
        <v>6</v>
      </c>
      <c r="P6" s="4" t="s">
        <v>6</v>
      </c>
      <c r="Q6" s="4" t="s">
        <v>6</v>
      </c>
      <c r="R6" s="4" t="s">
        <v>6</v>
      </c>
      <c r="S6" s="4" t="s">
        <v>6</v>
      </c>
      <c r="T6" s="4" t="s">
        <v>6</v>
      </c>
      <c r="U6" s="4" t="s">
        <v>6</v>
      </c>
      <c r="V6" s="4" t="s">
        <v>6</v>
      </c>
      <c r="W6" s="4" t="s">
        <v>6</v>
      </c>
      <c r="X6" s="4" t="s">
        <v>6</v>
      </c>
      <c r="Y6" s="4" t="s">
        <v>6</v>
      </c>
      <c r="Z6" s="4" t="s">
        <v>6</v>
      </c>
      <c r="AA6" s="4" t="s">
        <v>6</v>
      </c>
      <c r="AB6" s="4" t="s">
        <v>6</v>
      </c>
      <c r="AC6" s="4" t="s">
        <v>6</v>
      </c>
      <c r="AD6" s="4" t="s">
        <v>6</v>
      </c>
      <c r="AE6" s="4" t="s">
        <v>6</v>
      </c>
      <c r="AF6" s="4" t="s">
        <v>6</v>
      </c>
      <c r="AG6" s="4" t="s">
        <v>6</v>
      </c>
      <c r="AH6" s="4" t="s">
        <v>6</v>
      </c>
      <c r="AI6" s="4" t="s">
        <v>6</v>
      </c>
      <c r="AJ6" s="4" t="s">
        <v>6</v>
      </c>
      <c r="AK6" s="4" t="s">
        <v>6</v>
      </c>
      <c r="AL6" s="4" t="s">
        <v>6</v>
      </c>
      <c r="AM6" s="4" t="s">
        <v>6</v>
      </c>
      <c r="AN6" s="4" t="s">
        <v>6</v>
      </c>
      <c r="AO6" s="4" t="s">
        <v>6</v>
      </c>
      <c r="AP6" s="4" t="s">
        <v>6</v>
      </c>
      <c r="AQ6" s="4" t="s">
        <v>6</v>
      </c>
      <c r="AR6" s="4" t="s">
        <v>6</v>
      </c>
      <c r="AS6" s="6"/>
    </row>
    <row r="7" spans="1:45" ht="12.75">
      <c r="A7" s="7" t="s">
        <v>22</v>
      </c>
      <c r="B7" s="8">
        <v>1972</v>
      </c>
      <c r="C7" s="4">
        <v>2013</v>
      </c>
      <c r="D7" s="4">
        <v>2012</v>
      </c>
      <c r="E7" s="4">
        <v>2011</v>
      </c>
      <c r="F7" s="4">
        <v>2010</v>
      </c>
      <c r="G7" s="3">
        <v>2009</v>
      </c>
      <c r="H7" s="4">
        <v>2008</v>
      </c>
      <c r="I7" s="4">
        <v>2007</v>
      </c>
      <c r="J7" s="4">
        <v>2006</v>
      </c>
      <c r="K7" s="4">
        <v>2005</v>
      </c>
      <c r="L7" s="4">
        <v>2004</v>
      </c>
      <c r="M7" s="4">
        <v>2003</v>
      </c>
      <c r="N7" s="4">
        <v>2002</v>
      </c>
      <c r="O7" s="4">
        <v>2001</v>
      </c>
      <c r="P7" s="4">
        <v>2001</v>
      </c>
      <c r="Q7" s="4">
        <v>2000</v>
      </c>
      <c r="R7" s="4">
        <v>1999</v>
      </c>
      <c r="S7" s="4">
        <v>1998</v>
      </c>
      <c r="T7" s="4">
        <v>1997</v>
      </c>
      <c r="U7" s="4">
        <v>1996</v>
      </c>
      <c r="V7" s="4">
        <v>1995</v>
      </c>
      <c r="W7" s="4">
        <v>1994</v>
      </c>
      <c r="X7" s="4">
        <v>1993</v>
      </c>
      <c r="Y7" s="4">
        <v>1992</v>
      </c>
      <c r="Z7" s="4">
        <v>1991</v>
      </c>
      <c r="AA7" s="4">
        <v>1990</v>
      </c>
      <c r="AB7" s="4">
        <v>1989</v>
      </c>
      <c r="AC7" s="4">
        <v>1988</v>
      </c>
      <c r="AD7" s="4">
        <v>1987</v>
      </c>
      <c r="AE7" s="4">
        <v>1986</v>
      </c>
      <c r="AF7" s="4">
        <v>1985</v>
      </c>
      <c r="AG7" s="4">
        <v>1984</v>
      </c>
      <c r="AH7" s="4">
        <v>1983</v>
      </c>
      <c r="AI7" s="4">
        <v>1982</v>
      </c>
      <c r="AJ7" s="4">
        <v>1981</v>
      </c>
      <c r="AK7" s="4">
        <v>1980</v>
      </c>
      <c r="AL7" s="4">
        <v>1979</v>
      </c>
      <c r="AM7" s="4">
        <v>1978</v>
      </c>
      <c r="AN7" s="4">
        <v>1977</v>
      </c>
      <c r="AO7" s="4">
        <v>1976</v>
      </c>
      <c r="AP7" s="4">
        <v>1975</v>
      </c>
      <c r="AQ7" s="4">
        <v>1974</v>
      </c>
      <c r="AR7" s="4">
        <v>1973</v>
      </c>
      <c r="AS7" s="7" t="s">
        <v>22</v>
      </c>
    </row>
    <row r="8" spans="1:45" ht="12.75">
      <c r="A8" s="9" t="s">
        <v>23</v>
      </c>
      <c r="B8" s="10"/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9" t="s">
        <v>23</v>
      </c>
    </row>
    <row r="9" spans="1:45" ht="12.75">
      <c r="A9" s="9" t="s">
        <v>24</v>
      </c>
      <c r="B9" s="10">
        <f>SUM(C9:AR9)</f>
        <v>657</v>
      </c>
      <c r="C9" s="11">
        <f>SUM(C10:C13)</f>
        <v>0</v>
      </c>
      <c r="D9" s="11">
        <f>SUM(D10:D13)</f>
        <v>31</v>
      </c>
      <c r="E9" s="11">
        <f>SUM(E10:E13)</f>
        <v>31</v>
      </c>
      <c r="F9" s="11">
        <f>SUM(F10:F13)</f>
        <v>30</v>
      </c>
      <c r="G9" s="11">
        <f>SUM(G10:G13)</f>
        <v>27</v>
      </c>
      <c r="H9" s="11">
        <f>SUM(H10:H13)</f>
        <v>23</v>
      </c>
      <c r="I9" s="11">
        <f>SUM(I10:I13)</f>
        <v>18</v>
      </c>
      <c r="J9" s="11">
        <f>SUM(J10:J13)</f>
        <v>6</v>
      </c>
      <c r="K9" s="11">
        <f>SUM(K10:K13)</f>
        <v>19</v>
      </c>
      <c r="L9" s="11">
        <f>SUM(L10:L13)</f>
        <v>14</v>
      </c>
      <c r="M9" s="11">
        <f>SUM(M10:M13)</f>
        <v>9</v>
      </c>
      <c r="N9" s="11">
        <f>SUM(N10:N13)</f>
        <v>11</v>
      </c>
      <c r="O9" s="11">
        <f>SUM(O10:O13)</f>
        <v>8</v>
      </c>
      <c r="P9" s="11">
        <f>SUM(P10:P13)</f>
        <v>13</v>
      </c>
      <c r="Q9" s="11">
        <f>SUM(Q10:Q13)</f>
        <v>15</v>
      </c>
      <c r="R9" s="11">
        <f>SUM(R10:R13)</f>
        <v>19</v>
      </c>
      <c r="S9" s="11">
        <f>SUM(S10:S13)</f>
        <v>16</v>
      </c>
      <c r="T9" s="11">
        <f>SUM(T10:T13)</f>
        <v>9</v>
      </c>
      <c r="U9" s="11">
        <f>SUM(U10:U13)</f>
        <v>11</v>
      </c>
      <c r="V9" s="11">
        <f>SUM(V10:V13)</f>
        <v>8</v>
      </c>
      <c r="W9" s="11">
        <f>SUM(W10:W13)</f>
        <v>28</v>
      </c>
      <c r="X9" s="11">
        <f>SUM(X10:X13)</f>
        <v>18</v>
      </c>
      <c r="Y9" s="11">
        <f>SUM(Y10:Y13)</f>
        <v>19</v>
      </c>
      <c r="Z9" s="11">
        <f>SUM(Z10:Z13)</f>
        <v>15</v>
      </c>
      <c r="AA9" s="11">
        <f>SUM(AA10:AA13)</f>
        <v>15</v>
      </c>
      <c r="AB9" s="11">
        <f>SUM(AB10:AB13)</f>
        <v>16</v>
      </c>
      <c r="AC9" s="11">
        <f>SUM(AC10:AC13)</f>
        <v>17</v>
      </c>
      <c r="AD9" s="11">
        <f>SUM(AD10:AD13)</f>
        <v>16</v>
      </c>
      <c r="AE9" s="11">
        <f>SUM(AE10:AE13)</f>
        <v>16</v>
      </c>
      <c r="AF9" s="11">
        <f>SUM(AF10:AF13)</f>
        <v>17</v>
      </c>
      <c r="AG9" s="11">
        <f>SUM(AG10:AG13)</f>
        <v>11</v>
      </c>
      <c r="AH9" s="11">
        <f>SUM(AH10:AH13)</f>
        <v>10</v>
      </c>
      <c r="AI9" s="11">
        <f>SUM(AI10:AI13)</f>
        <v>15</v>
      </c>
      <c r="AJ9" s="11">
        <f>SUM(AJ10:AJ13)</f>
        <v>11</v>
      </c>
      <c r="AK9" s="11">
        <f>SUM(AK10:AK13)</f>
        <v>15</v>
      </c>
      <c r="AL9" s="11">
        <f>SUM(AL10:AL13)</f>
        <v>12</v>
      </c>
      <c r="AM9" s="11">
        <f>SUM(AM10:AM13)</f>
        <v>16</v>
      </c>
      <c r="AN9" s="11">
        <f>SUM(AN10:AN13)</f>
        <v>12</v>
      </c>
      <c r="AO9" s="11">
        <f>SUM(AO10:AO13)</f>
        <v>13</v>
      </c>
      <c r="AP9" s="11">
        <f>SUM(AP10:AP13)</f>
        <v>18</v>
      </c>
      <c r="AQ9" s="11">
        <f>SUM(AQ10:AQ13)</f>
        <v>20</v>
      </c>
      <c r="AR9" s="11">
        <f>SUM(AR10:AR13)</f>
        <v>9</v>
      </c>
      <c r="AS9" s="9" t="s">
        <v>24</v>
      </c>
    </row>
    <row r="10" spans="1:45" ht="12.75">
      <c r="A10" s="9" t="s">
        <v>1</v>
      </c>
      <c r="B10" s="10">
        <f aca="true" t="shared" si="0" ref="B10:B19">SUM(C10:AR10)</f>
        <v>298</v>
      </c>
      <c r="C10" s="11">
        <f>SUM(C25+C40+C55+C70+C85)</f>
        <v>0</v>
      </c>
      <c r="D10" s="11">
        <f>SUM(D25+D40+D55+D70+D85)</f>
        <v>21</v>
      </c>
      <c r="E10" s="11">
        <f>SUM(E25+E40+E55+E70+E85)</f>
        <v>12</v>
      </c>
      <c r="F10" s="11">
        <f aca="true" t="shared" si="1" ref="F10:AR10">SUM(F25+F40+F55+F70+F85)</f>
        <v>9</v>
      </c>
      <c r="G10" s="11">
        <f t="shared" si="1"/>
        <v>4</v>
      </c>
      <c r="H10" s="11">
        <f t="shared" si="1"/>
        <v>5</v>
      </c>
      <c r="I10" s="11">
        <f t="shared" si="1"/>
        <v>11</v>
      </c>
      <c r="J10" s="11">
        <f t="shared" si="1"/>
        <v>2</v>
      </c>
      <c r="K10" s="11">
        <f t="shared" si="1"/>
        <v>7</v>
      </c>
      <c r="L10" s="11">
        <f t="shared" si="1"/>
        <v>8</v>
      </c>
      <c r="M10" s="11">
        <f t="shared" si="1"/>
        <v>9</v>
      </c>
      <c r="N10" s="11">
        <f t="shared" si="1"/>
        <v>9</v>
      </c>
      <c r="O10" s="11">
        <f t="shared" si="1"/>
        <v>2</v>
      </c>
      <c r="P10" s="11">
        <f t="shared" si="1"/>
        <v>2</v>
      </c>
      <c r="Q10" s="11">
        <f t="shared" si="1"/>
        <v>4</v>
      </c>
      <c r="R10" s="11">
        <f t="shared" si="1"/>
        <v>17</v>
      </c>
      <c r="S10" s="11">
        <f t="shared" si="1"/>
        <v>6</v>
      </c>
      <c r="T10" s="11">
        <f t="shared" si="1"/>
        <v>3</v>
      </c>
      <c r="U10" s="11">
        <f t="shared" si="1"/>
        <v>6</v>
      </c>
      <c r="V10" s="11">
        <f t="shared" si="1"/>
        <v>6</v>
      </c>
      <c r="W10" s="11">
        <f t="shared" si="1"/>
        <v>25</v>
      </c>
      <c r="X10" s="11">
        <f t="shared" si="1"/>
        <v>6</v>
      </c>
      <c r="Y10" s="11">
        <f t="shared" si="1"/>
        <v>6</v>
      </c>
      <c r="Z10" s="11">
        <f t="shared" si="1"/>
        <v>2</v>
      </c>
      <c r="AA10" s="11">
        <f t="shared" si="1"/>
        <v>11</v>
      </c>
      <c r="AB10" s="11">
        <f t="shared" si="1"/>
        <v>2</v>
      </c>
      <c r="AC10" s="11">
        <f t="shared" si="1"/>
        <v>15</v>
      </c>
      <c r="AD10" s="11">
        <f t="shared" si="1"/>
        <v>0</v>
      </c>
      <c r="AE10" s="11">
        <f t="shared" si="1"/>
        <v>13</v>
      </c>
      <c r="AF10" s="11">
        <f t="shared" si="1"/>
        <v>6</v>
      </c>
      <c r="AG10" s="11">
        <f t="shared" si="1"/>
        <v>9</v>
      </c>
      <c r="AH10" s="11">
        <f t="shared" si="1"/>
        <v>5</v>
      </c>
      <c r="AI10" s="11">
        <f t="shared" si="1"/>
        <v>8</v>
      </c>
      <c r="AJ10" s="11">
        <f t="shared" si="1"/>
        <v>5</v>
      </c>
      <c r="AK10" s="11">
        <f t="shared" si="1"/>
        <v>8</v>
      </c>
      <c r="AL10" s="11">
        <f t="shared" si="1"/>
        <v>7</v>
      </c>
      <c r="AM10" s="11">
        <f t="shared" si="1"/>
        <v>10</v>
      </c>
      <c r="AN10" s="11">
        <f t="shared" si="1"/>
        <v>2</v>
      </c>
      <c r="AO10" s="11">
        <f t="shared" si="1"/>
        <v>1</v>
      </c>
      <c r="AP10" s="11">
        <f t="shared" si="1"/>
        <v>3</v>
      </c>
      <c r="AQ10" s="11">
        <f t="shared" si="1"/>
        <v>5</v>
      </c>
      <c r="AR10" s="11">
        <f t="shared" si="1"/>
        <v>6</v>
      </c>
      <c r="AS10" s="9" t="s">
        <v>1</v>
      </c>
    </row>
    <row r="11" spans="1:45" ht="12.75">
      <c r="A11" s="9" t="s">
        <v>2</v>
      </c>
      <c r="B11" s="10">
        <f t="shared" si="0"/>
        <v>331</v>
      </c>
      <c r="C11" s="11">
        <f>SUM(C26+C41+C56+C71+C86)</f>
        <v>0</v>
      </c>
      <c r="D11" s="11">
        <f>SUM(D26+D41+D56+D71+D86)</f>
        <v>9</v>
      </c>
      <c r="E11" s="11">
        <f>SUM(E26+E41+E56+E71+E86)</f>
        <v>16</v>
      </c>
      <c r="F11" s="11">
        <f aca="true" t="shared" si="2" ref="F11:AR11">SUM(F26+F41+F56+F71+F86)</f>
        <v>16</v>
      </c>
      <c r="G11" s="11">
        <f t="shared" si="2"/>
        <v>22</v>
      </c>
      <c r="H11" s="11">
        <f t="shared" si="2"/>
        <v>17</v>
      </c>
      <c r="I11" s="11">
        <f t="shared" si="2"/>
        <v>6</v>
      </c>
      <c r="J11" s="11">
        <f t="shared" si="2"/>
        <v>4</v>
      </c>
      <c r="K11" s="11">
        <f t="shared" si="2"/>
        <v>11</v>
      </c>
      <c r="L11" s="11">
        <f t="shared" si="2"/>
        <v>6</v>
      </c>
      <c r="M11" s="11">
        <f t="shared" si="2"/>
        <v>0</v>
      </c>
      <c r="N11" s="11">
        <f t="shared" si="2"/>
        <v>2</v>
      </c>
      <c r="O11" s="11">
        <f t="shared" si="2"/>
        <v>5</v>
      </c>
      <c r="P11" s="11">
        <f t="shared" si="2"/>
        <v>11</v>
      </c>
      <c r="Q11" s="11">
        <f t="shared" si="2"/>
        <v>11</v>
      </c>
      <c r="R11" s="11">
        <f t="shared" si="2"/>
        <v>2</v>
      </c>
      <c r="S11" s="11">
        <f t="shared" si="2"/>
        <v>9</v>
      </c>
      <c r="T11" s="11">
        <f t="shared" si="2"/>
        <v>6</v>
      </c>
      <c r="U11" s="11">
        <f t="shared" si="2"/>
        <v>4</v>
      </c>
      <c r="V11" s="11">
        <f t="shared" si="2"/>
        <v>2</v>
      </c>
      <c r="W11" s="11">
        <f t="shared" si="2"/>
        <v>3</v>
      </c>
      <c r="X11" s="11">
        <f t="shared" si="2"/>
        <v>12</v>
      </c>
      <c r="Y11" s="11">
        <f t="shared" si="2"/>
        <v>10</v>
      </c>
      <c r="Z11" s="11">
        <f t="shared" si="2"/>
        <v>13</v>
      </c>
      <c r="AA11" s="11">
        <f t="shared" si="2"/>
        <v>3</v>
      </c>
      <c r="AB11" s="11">
        <f t="shared" si="2"/>
        <v>14</v>
      </c>
      <c r="AC11" s="11">
        <f t="shared" si="2"/>
        <v>2</v>
      </c>
      <c r="AD11" s="11">
        <f t="shared" si="2"/>
        <v>14</v>
      </c>
      <c r="AE11" s="11">
        <f t="shared" si="2"/>
        <v>3</v>
      </c>
      <c r="AF11" s="11">
        <f t="shared" si="2"/>
        <v>9</v>
      </c>
      <c r="AG11" s="11">
        <f t="shared" si="2"/>
        <v>2</v>
      </c>
      <c r="AH11" s="11">
        <f t="shared" si="2"/>
        <v>4</v>
      </c>
      <c r="AI11" s="11">
        <f t="shared" si="2"/>
        <v>7</v>
      </c>
      <c r="AJ11" s="11">
        <f t="shared" si="2"/>
        <v>6</v>
      </c>
      <c r="AK11" s="11">
        <f t="shared" si="2"/>
        <v>7</v>
      </c>
      <c r="AL11" s="11">
        <f t="shared" si="2"/>
        <v>5</v>
      </c>
      <c r="AM11" s="11">
        <f t="shared" si="2"/>
        <v>5</v>
      </c>
      <c r="AN11" s="11">
        <f t="shared" si="2"/>
        <v>10</v>
      </c>
      <c r="AO11" s="11">
        <f t="shared" si="2"/>
        <v>12</v>
      </c>
      <c r="AP11" s="11">
        <f t="shared" si="2"/>
        <v>15</v>
      </c>
      <c r="AQ11" s="11">
        <f t="shared" si="2"/>
        <v>13</v>
      </c>
      <c r="AR11" s="11">
        <f t="shared" si="2"/>
        <v>3</v>
      </c>
      <c r="AS11" s="9" t="s">
        <v>2</v>
      </c>
    </row>
    <row r="12" spans="1:45" ht="12.75">
      <c r="A12" s="9" t="s">
        <v>3</v>
      </c>
      <c r="B12" s="10">
        <f t="shared" si="0"/>
        <v>14</v>
      </c>
      <c r="C12" s="11">
        <f>SUM(C27+C42+C57+C72+C87)</f>
        <v>0</v>
      </c>
      <c r="D12" s="11">
        <f>SUM(D27+D42+D57+D72+D87)</f>
        <v>0</v>
      </c>
      <c r="E12" s="11">
        <f>SUM(E27+E42+E57+E72+E87)</f>
        <v>1</v>
      </c>
      <c r="F12" s="11">
        <f aca="true" t="shared" si="3" ref="F12:AR12">SUM(F27+F42+F57+F72+F87)</f>
        <v>2</v>
      </c>
      <c r="G12" s="11">
        <f t="shared" si="3"/>
        <v>1</v>
      </c>
      <c r="H12" s="11">
        <f t="shared" si="3"/>
        <v>0</v>
      </c>
      <c r="I12" s="11">
        <f t="shared" si="3"/>
        <v>1</v>
      </c>
      <c r="J12" s="11">
        <f t="shared" si="3"/>
        <v>0</v>
      </c>
      <c r="K12" s="11">
        <f t="shared" si="3"/>
        <v>1</v>
      </c>
      <c r="L12" s="11">
        <f t="shared" si="3"/>
        <v>0</v>
      </c>
      <c r="M12" s="11">
        <f t="shared" si="3"/>
        <v>0</v>
      </c>
      <c r="N12" s="11">
        <f t="shared" si="3"/>
        <v>0</v>
      </c>
      <c r="O12" s="11">
        <f t="shared" si="3"/>
        <v>1</v>
      </c>
      <c r="P12" s="11">
        <f t="shared" si="3"/>
        <v>0</v>
      </c>
      <c r="Q12" s="11">
        <f t="shared" si="3"/>
        <v>0</v>
      </c>
      <c r="R12" s="11">
        <f t="shared" si="3"/>
        <v>0</v>
      </c>
      <c r="S12" s="11">
        <f t="shared" si="3"/>
        <v>0</v>
      </c>
      <c r="T12" s="11">
        <f t="shared" si="3"/>
        <v>0</v>
      </c>
      <c r="U12" s="11">
        <f t="shared" si="3"/>
        <v>1</v>
      </c>
      <c r="V12" s="11">
        <f t="shared" si="3"/>
        <v>0</v>
      </c>
      <c r="W12" s="11">
        <f t="shared" si="3"/>
        <v>0</v>
      </c>
      <c r="X12" s="11">
        <f t="shared" si="3"/>
        <v>0</v>
      </c>
      <c r="Y12" s="11">
        <f t="shared" si="3"/>
        <v>1</v>
      </c>
      <c r="Z12" s="11">
        <f t="shared" si="3"/>
        <v>0</v>
      </c>
      <c r="AA12" s="11">
        <f t="shared" si="3"/>
        <v>1</v>
      </c>
      <c r="AB12" s="11">
        <f t="shared" si="3"/>
        <v>0</v>
      </c>
      <c r="AC12" s="11">
        <f t="shared" si="3"/>
        <v>0</v>
      </c>
      <c r="AD12" s="11">
        <f t="shared" si="3"/>
        <v>1</v>
      </c>
      <c r="AE12" s="11">
        <f t="shared" si="3"/>
        <v>0</v>
      </c>
      <c r="AF12" s="11">
        <f t="shared" si="3"/>
        <v>1</v>
      </c>
      <c r="AG12" s="11">
        <f t="shared" si="3"/>
        <v>0</v>
      </c>
      <c r="AH12" s="11">
        <f t="shared" si="3"/>
        <v>1</v>
      </c>
      <c r="AI12" s="11">
        <f t="shared" si="3"/>
        <v>0</v>
      </c>
      <c r="AJ12" s="11">
        <f t="shared" si="3"/>
        <v>0</v>
      </c>
      <c r="AK12" s="11">
        <f t="shared" si="3"/>
        <v>0</v>
      </c>
      <c r="AL12" s="11">
        <f t="shared" si="3"/>
        <v>0</v>
      </c>
      <c r="AM12" s="11">
        <f t="shared" si="3"/>
        <v>1</v>
      </c>
      <c r="AN12" s="11">
        <f t="shared" si="3"/>
        <v>0</v>
      </c>
      <c r="AO12" s="11">
        <f t="shared" si="3"/>
        <v>0</v>
      </c>
      <c r="AP12" s="11">
        <f t="shared" si="3"/>
        <v>0</v>
      </c>
      <c r="AQ12" s="11">
        <f t="shared" si="3"/>
        <v>0</v>
      </c>
      <c r="AR12" s="11">
        <f t="shared" si="3"/>
        <v>0</v>
      </c>
      <c r="AS12" s="9" t="s">
        <v>3</v>
      </c>
    </row>
    <row r="13" spans="1:45" ht="12.75">
      <c r="A13" s="9" t="s">
        <v>25</v>
      </c>
      <c r="B13" s="10">
        <f t="shared" si="0"/>
        <v>14</v>
      </c>
      <c r="C13" s="11">
        <f>SUM(C28+C43+C58+C73+C88)</f>
        <v>0</v>
      </c>
      <c r="D13" s="11">
        <f>SUM(D28+D43+D58+D73+D88)</f>
        <v>1</v>
      </c>
      <c r="E13" s="11">
        <f>SUM(E28+E43+E58+E73+E88)</f>
        <v>2</v>
      </c>
      <c r="F13" s="11">
        <f aca="true" t="shared" si="4" ref="F13:AR13">SUM(F28+F43+F58+F73+F88)</f>
        <v>3</v>
      </c>
      <c r="G13" s="11">
        <f t="shared" si="4"/>
        <v>0</v>
      </c>
      <c r="H13" s="11">
        <f t="shared" si="4"/>
        <v>1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f t="shared" si="4"/>
        <v>0</v>
      </c>
      <c r="O13" s="11">
        <f t="shared" si="4"/>
        <v>0</v>
      </c>
      <c r="P13" s="11">
        <f t="shared" si="4"/>
        <v>0</v>
      </c>
      <c r="Q13" s="11">
        <f t="shared" si="4"/>
        <v>0</v>
      </c>
      <c r="R13" s="11">
        <f t="shared" si="4"/>
        <v>0</v>
      </c>
      <c r="S13" s="11">
        <f t="shared" si="4"/>
        <v>1</v>
      </c>
      <c r="T13" s="11">
        <f t="shared" si="4"/>
        <v>0</v>
      </c>
      <c r="U13" s="11">
        <f t="shared" si="4"/>
        <v>0</v>
      </c>
      <c r="V13" s="11">
        <f t="shared" si="4"/>
        <v>0</v>
      </c>
      <c r="W13" s="11">
        <f t="shared" si="4"/>
        <v>0</v>
      </c>
      <c r="X13" s="11">
        <f t="shared" si="4"/>
        <v>0</v>
      </c>
      <c r="Y13" s="11">
        <f t="shared" si="4"/>
        <v>2</v>
      </c>
      <c r="Z13" s="11">
        <f t="shared" si="4"/>
        <v>0</v>
      </c>
      <c r="AA13" s="11">
        <f t="shared" si="4"/>
        <v>0</v>
      </c>
      <c r="AB13" s="11">
        <f t="shared" si="4"/>
        <v>0</v>
      </c>
      <c r="AC13" s="11">
        <f t="shared" si="4"/>
        <v>0</v>
      </c>
      <c r="AD13" s="11">
        <f t="shared" si="4"/>
        <v>1</v>
      </c>
      <c r="AE13" s="11">
        <f t="shared" si="4"/>
        <v>0</v>
      </c>
      <c r="AF13" s="11">
        <f t="shared" si="4"/>
        <v>1</v>
      </c>
      <c r="AG13" s="11">
        <f t="shared" si="4"/>
        <v>0</v>
      </c>
      <c r="AH13" s="11">
        <f t="shared" si="4"/>
        <v>0</v>
      </c>
      <c r="AI13" s="11">
        <f t="shared" si="4"/>
        <v>0</v>
      </c>
      <c r="AJ13" s="11">
        <f t="shared" si="4"/>
        <v>0</v>
      </c>
      <c r="AK13" s="11">
        <f t="shared" si="4"/>
        <v>0</v>
      </c>
      <c r="AL13" s="11">
        <f t="shared" si="4"/>
        <v>0</v>
      </c>
      <c r="AM13" s="11">
        <f t="shared" si="4"/>
        <v>0</v>
      </c>
      <c r="AN13" s="11">
        <f t="shared" si="4"/>
        <v>0</v>
      </c>
      <c r="AO13" s="11">
        <f t="shared" si="4"/>
        <v>0</v>
      </c>
      <c r="AP13" s="11">
        <f t="shared" si="4"/>
        <v>0</v>
      </c>
      <c r="AQ13" s="11">
        <f t="shared" si="4"/>
        <v>2</v>
      </c>
      <c r="AR13" s="11">
        <f t="shared" si="4"/>
        <v>0</v>
      </c>
      <c r="AS13" s="9" t="s">
        <v>25</v>
      </c>
    </row>
    <row r="14" spans="1:45" ht="12.75">
      <c r="A14" s="9" t="s">
        <v>26</v>
      </c>
      <c r="B14" s="10">
        <f t="shared" si="0"/>
        <v>12199</v>
      </c>
      <c r="C14" s="11">
        <f>SUM(C29+C44+C59+C74+C89)</f>
        <v>0</v>
      </c>
      <c r="D14" s="11">
        <f>SUM(D29+D44+D59+D74+D89)</f>
        <v>874</v>
      </c>
      <c r="E14" s="11">
        <f>SUM(E29+E44+E59+E74+E89)</f>
        <v>590</v>
      </c>
      <c r="F14" s="11">
        <f aca="true" t="shared" si="5" ref="F14:AR14">SUM(F29+F44+F59+F74+F89)</f>
        <v>366</v>
      </c>
      <c r="G14" s="11">
        <f t="shared" si="5"/>
        <v>434</v>
      </c>
      <c r="H14" s="11">
        <f t="shared" si="5"/>
        <v>226</v>
      </c>
      <c r="I14" s="11">
        <f t="shared" si="5"/>
        <v>374</v>
      </c>
      <c r="J14" s="11">
        <f t="shared" si="5"/>
        <v>99</v>
      </c>
      <c r="K14" s="11">
        <f t="shared" si="5"/>
        <v>290</v>
      </c>
      <c r="L14" s="11">
        <f t="shared" si="5"/>
        <v>219</v>
      </c>
      <c r="M14" s="11">
        <f t="shared" si="5"/>
        <v>392</v>
      </c>
      <c r="N14" s="11">
        <f t="shared" si="5"/>
        <v>392</v>
      </c>
      <c r="O14" s="11">
        <f t="shared" si="5"/>
        <v>93</v>
      </c>
      <c r="P14" s="11">
        <f t="shared" si="5"/>
        <v>157</v>
      </c>
      <c r="Q14" s="11">
        <f t="shared" si="5"/>
        <v>217</v>
      </c>
      <c r="R14" s="11">
        <f t="shared" si="5"/>
        <v>747</v>
      </c>
      <c r="S14" s="11">
        <f t="shared" si="5"/>
        <v>311</v>
      </c>
      <c r="T14" s="11">
        <f t="shared" si="5"/>
        <v>168</v>
      </c>
      <c r="U14" s="11">
        <f t="shared" si="5"/>
        <v>311</v>
      </c>
      <c r="V14" s="11">
        <f t="shared" si="5"/>
        <v>305</v>
      </c>
      <c r="W14" s="11">
        <f t="shared" si="5"/>
        <v>1233</v>
      </c>
      <c r="X14" s="11">
        <f t="shared" si="5"/>
        <v>229</v>
      </c>
      <c r="Y14" s="11">
        <f t="shared" si="5"/>
        <v>177</v>
      </c>
      <c r="Z14" s="11">
        <f t="shared" si="5"/>
        <v>77</v>
      </c>
      <c r="AA14" s="11">
        <f t="shared" si="5"/>
        <v>341</v>
      </c>
      <c r="AB14" s="11">
        <f t="shared" si="5"/>
        <v>106</v>
      </c>
      <c r="AC14" s="11">
        <f t="shared" si="5"/>
        <v>387</v>
      </c>
      <c r="AD14" s="11">
        <f t="shared" si="5"/>
        <v>76</v>
      </c>
      <c r="AE14" s="11">
        <f t="shared" si="5"/>
        <v>360</v>
      </c>
      <c r="AF14" s="11">
        <f t="shared" si="5"/>
        <v>190</v>
      </c>
      <c r="AG14" s="11">
        <f t="shared" si="5"/>
        <v>213</v>
      </c>
      <c r="AH14" s="11">
        <f t="shared" si="5"/>
        <v>250</v>
      </c>
      <c r="AI14" s="11">
        <f t="shared" si="5"/>
        <v>321</v>
      </c>
      <c r="AJ14" s="11">
        <f t="shared" si="5"/>
        <v>329</v>
      </c>
      <c r="AK14" s="11">
        <f t="shared" si="5"/>
        <v>265</v>
      </c>
      <c r="AL14" s="11">
        <f t="shared" si="5"/>
        <v>218</v>
      </c>
      <c r="AM14" s="11">
        <f t="shared" si="5"/>
        <v>332</v>
      </c>
      <c r="AN14" s="11">
        <f t="shared" si="5"/>
        <v>96</v>
      </c>
      <c r="AO14" s="11">
        <f t="shared" si="5"/>
        <v>69</v>
      </c>
      <c r="AP14" s="11">
        <f t="shared" si="5"/>
        <v>89</v>
      </c>
      <c r="AQ14" s="11">
        <f t="shared" si="5"/>
        <v>136</v>
      </c>
      <c r="AR14" s="11">
        <f t="shared" si="5"/>
        <v>140</v>
      </c>
      <c r="AS14" s="9" t="s">
        <v>26</v>
      </c>
    </row>
    <row r="15" spans="1:45" ht="12.75">
      <c r="A15" s="9" t="s">
        <v>27</v>
      </c>
      <c r="B15" s="10">
        <f t="shared" si="0"/>
        <v>12575</v>
      </c>
      <c r="C15" s="11">
        <f>SUM(C30+C45+C60+C75+C90)</f>
        <v>0</v>
      </c>
      <c r="D15" s="11">
        <f>SUM(D30+D45+D60+D75+D90)</f>
        <v>492</v>
      </c>
      <c r="E15" s="11">
        <f>SUM(E30+E45+E60+E75+E90)</f>
        <v>648</v>
      </c>
      <c r="F15" s="11">
        <f aca="true" t="shared" si="6" ref="F15:AR15">SUM(F30+F45+F60+F75+F90)</f>
        <v>681</v>
      </c>
      <c r="G15" s="11">
        <f t="shared" si="6"/>
        <v>861</v>
      </c>
      <c r="H15" s="11">
        <f t="shared" si="6"/>
        <v>583</v>
      </c>
      <c r="I15" s="11">
        <f t="shared" si="6"/>
        <v>222</v>
      </c>
      <c r="J15" s="11">
        <f t="shared" si="6"/>
        <v>199</v>
      </c>
      <c r="K15" s="11">
        <f t="shared" si="6"/>
        <v>473</v>
      </c>
      <c r="L15" s="11">
        <f t="shared" si="6"/>
        <v>253</v>
      </c>
      <c r="M15" s="11">
        <f t="shared" si="6"/>
        <v>57</v>
      </c>
      <c r="N15" s="11">
        <f t="shared" si="6"/>
        <v>87</v>
      </c>
      <c r="O15" s="11">
        <f t="shared" si="6"/>
        <v>298</v>
      </c>
      <c r="P15" s="11">
        <f t="shared" si="6"/>
        <v>510</v>
      </c>
      <c r="Q15" s="11">
        <f t="shared" si="6"/>
        <v>335</v>
      </c>
      <c r="R15" s="11">
        <f t="shared" si="6"/>
        <v>156</v>
      </c>
      <c r="S15" s="11">
        <f t="shared" si="6"/>
        <v>401</v>
      </c>
      <c r="T15" s="11">
        <f t="shared" si="6"/>
        <v>146</v>
      </c>
      <c r="U15" s="11">
        <f t="shared" si="6"/>
        <v>209</v>
      </c>
      <c r="V15" s="11">
        <f t="shared" si="6"/>
        <v>34</v>
      </c>
      <c r="W15" s="11">
        <f t="shared" si="6"/>
        <v>178</v>
      </c>
      <c r="X15" s="11">
        <f t="shared" si="6"/>
        <v>321</v>
      </c>
      <c r="Y15" s="11">
        <f t="shared" si="6"/>
        <v>362</v>
      </c>
      <c r="Z15" s="11">
        <f t="shared" si="6"/>
        <v>464</v>
      </c>
      <c r="AA15" s="11">
        <f t="shared" si="6"/>
        <v>164</v>
      </c>
      <c r="AB15" s="11">
        <f t="shared" si="6"/>
        <v>495</v>
      </c>
      <c r="AC15" s="11">
        <f t="shared" si="6"/>
        <v>95</v>
      </c>
      <c r="AD15" s="11">
        <f t="shared" si="6"/>
        <v>469</v>
      </c>
      <c r="AE15" s="11">
        <f t="shared" si="6"/>
        <v>235</v>
      </c>
      <c r="AF15" s="11">
        <f t="shared" si="6"/>
        <v>382</v>
      </c>
      <c r="AG15" s="11">
        <f t="shared" si="6"/>
        <v>88</v>
      </c>
      <c r="AH15" s="11">
        <f t="shared" si="6"/>
        <v>165</v>
      </c>
      <c r="AI15" s="11">
        <f t="shared" si="6"/>
        <v>210</v>
      </c>
      <c r="AJ15" s="11">
        <f t="shared" si="6"/>
        <v>171</v>
      </c>
      <c r="AK15" s="11">
        <f t="shared" si="6"/>
        <v>180</v>
      </c>
      <c r="AL15" s="11">
        <f t="shared" si="6"/>
        <v>149</v>
      </c>
      <c r="AM15" s="11">
        <f t="shared" si="6"/>
        <v>167</v>
      </c>
      <c r="AN15" s="11">
        <f t="shared" si="6"/>
        <v>266</v>
      </c>
      <c r="AO15" s="11">
        <f t="shared" si="6"/>
        <v>440</v>
      </c>
      <c r="AP15" s="11">
        <f t="shared" si="6"/>
        <v>506</v>
      </c>
      <c r="AQ15" s="11">
        <f t="shared" si="6"/>
        <v>356</v>
      </c>
      <c r="AR15" s="11">
        <f t="shared" si="6"/>
        <v>67</v>
      </c>
      <c r="AS15" s="9" t="s">
        <v>27</v>
      </c>
    </row>
    <row r="16" spans="1:45" ht="12.75">
      <c r="A16" s="9" t="s">
        <v>28</v>
      </c>
      <c r="B16" s="10">
        <f t="shared" si="0"/>
        <v>1943</v>
      </c>
      <c r="C16" s="11">
        <f>SUM(C31+C46+C61+C76+C91)</f>
        <v>0</v>
      </c>
      <c r="D16" s="11">
        <f>SUM(D31+D46+D61+D76+D91)</f>
        <v>140</v>
      </c>
      <c r="E16" s="11">
        <f>SUM(E31+E46+E61+E76+E91)</f>
        <v>95</v>
      </c>
      <c r="F16" s="11">
        <f aca="true" t="shared" si="7" ref="F16:AR16">SUM(F31+F46+F61+F76+F91)</f>
        <v>51</v>
      </c>
      <c r="G16" s="11">
        <f t="shared" si="7"/>
        <v>64</v>
      </c>
      <c r="H16" s="11">
        <f t="shared" si="7"/>
        <v>34</v>
      </c>
      <c r="I16" s="11">
        <f t="shared" si="7"/>
        <v>52</v>
      </c>
      <c r="J16" s="11">
        <f t="shared" si="7"/>
        <v>14</v>
      </c>
      <c r="K16" s="11">
        <f t="shared" si="7"/>
        <v>43</v>
      </c>
      <c r="L16" s="11">
        <f t="shared" si="7"/>
        <v>32</v>
      </c>
      <c r="M16" s="11">
        <f t="shared" si="7"/>
        <v>64</v>
      </c>
      <c r="N16" s="11">
        <f t="shared" si="7"/>
        <v>60</v>
      </c>
      <c r="O16" s="11">
        <f t="shared" si="7"/>
        <v>15</v>
      </c>
      <c r="P16" s="11">
        <f t="shared" si="7"/>
        <v>24</v>
      </c>
      <c r="Q16" s="11">
        <f t="shared" si="7"/>
        <v>33</v>
      </c>
      <c r="R16" s="11">
        <f t="shared" si="7"/>
        <v>123</v>
      </c>
      <c r="S16" s="11">
        <f t="shared" si="7"/>
        <v>45</v>
      </c>
      <c r="T16" s="11">
        <f t="shared" si="7"/>
        <v>23</v>
      </c>
      <c r="U16" s="11">
        <f t="shared" si="7"/>
        <v>44</v>
      </c>
      <c r="V16" s="11">
        <f t="shared" si="7"/>
        <v>49</v>
      </c>
      <c r="W16" s="11">
        <f t="shared" si="7"/>
        <v>176</v>
      </c>
      <c r="X16" s="11">
        <f t="shared" si="7"/>
        <v>37</v>
      </c>
      <c r="Y16" s="11">
        <f t="shared" si="7"/>
        <v>33</v>
      </c>
      <c r="Z16" s="11">
        <f t="shared" si="7"/>
        <v>6</v>
      </c>
      <c r="AA16" s="11">
        <f t="shared" si="7"/>
        <v>67</v>
      </c>
      <c r="AB16" s="11">
        <f t="shared" si="7"/>
        <v>16</v>
      </c>
      <c r="AC16" s="11">
        <f t="shared" si="7"/>
        <v>64</v>
      </c>
      <c r="AD16" s="11">
        <f t="shared" si="7"/>
        <v>11</v>
      </c>
      <c r="AE16" s="11">
        <f t="shared" si="7"/>
        <v>55</v>
      </c>
      <c r="AF16" s="11">
        <f t="shared" si="7"/>
        <v>31</v>
      </c>
      <c r="AG16" s="11">
        <f t="shared" si="7"/>
        <v>37</v>
      </c>
      <c r="AH16" s="11">
        <f t="shared" si="7"/>
        <v>46</v>
      </c>
      <c r="AI16" s="11">
        <f t="shared" si="7"/>
        <v>55</v>
      </c>
      <c r="AJ16" s="11">
        <f t="shared" si="7"/>
        <v>61</v>
      </c>
      <c r="AK16" s="11">
        <f t="shared" si="7"/>
        <v>46</v>
      </c>
      <c r="AL16" s="11">
        <f t="shared" si="7"/>
        <v>44</v>
      </c>
      <c r="AM16" s="11">
        <f t="shared" si="7"/>
        <v>60</v>
      </c>
      <c r="AN16" s="11">
        <f t="shared" si="7"/>
        <v>16</v>
      </c>
      <c r="AO16" s="11">
        <f t="shared" si="7"/>
        <v>10</v>
      </c>
      <c r="AP16" s="11">
        <f t="shared" si="7"/>
        <v>13</v>
      </c>
      <c r="AQ16" s="11">
        <f t="shared" si="7"/>
        <v>26</v>
      </c>
      <c r="AR16" s="11">
        <f t="shared" si="7"/>
        <v>28</v>
      </c>
      <c r="AS16" s="9" t="s">
        <v>28</v>
      </c>
    </row>
    <row r="17" spans="1:45" ht="12.75">
      <c r="A17" s="9" t="s">
        <v>29</v>
      </c>
      <c r="B17" s="10">
        <f t="shared" si="0"/>
        <v>2004</v>
      </c>
      <c r="C17" s="11">
        <f>SUM(C32+C47+C62+C77+C92)</f>
        <v>0</v>
      </c>
      <c r="D17" s="11">
        <f>SUM(D32+D47+D62+D77+D92)</f>
        <v>75</v>
      </c>
      <c r="E17" s="11">
        <f>SUM(E32+E47+E62+E77+E92)</f>
        <v>101</v>
      </c>
      <c r="F17" s="11">
        <f aca="true" t="shared" si="8" ref="F17:AR17">SUM(F32+F47+F62+F77+F92)</f>
        <v>104</v>
      </c>
      <c r="G17" s="11">
        <f t="shared" si="8"/>
        <v>134</v>
      </c>
      <c r="H17" s="11">
        <f t="shared" si="8"/>
        <v>92</v>
      </c>
      <c r="I17" s="11">
        <f t="shared" si="8"/>
        <v>26</v>
      </c>
      <c r="J17" s="11">
        <f t="shared" si="8"/>
        <v>28</v>
      </c>
      <c r="K17" s="11">
        <f t="shared" si="8"/>
        <v>74</v>
      </c>
      <c r="L17" s="11">
        <f t="shared" si="8"/>
        <v>35</v>
      </c>
      <c r="M17" s="11">
        <f t="shared" si="8"/>
        <v>1</v>
      </c>
      <c r="N17" s="11">
        <f t="shared" si="8"/>
        <v>12</v>
      </c>
      <c r="O17" s="11">
        <f t="shared" si="8"/>
        <v>48</v>
      </c>
      <c r="P17" s="11">
        <f t="shared" si="8"/>
        <v>79</v>
      </c>
      <c r="Q17" s="11">
        <f t="shared" si="8"/>
        <v>45</v>
      </c>
      <c r="R17" s="11">
        <f t="shared" si="8"/>
        <v>22</v>
      </c>
      <c r="S17" s="11">
        <f t="shared" si="8"/>
        <v>59</v>
      </c>
      <c r="T17" s="11">
        <f t="shared" si="8"/>
        <v>22</v>
      </c>
      <c r="U17" s="11">
        <f t="shared" si="8"/>
        <v>28</v>
      </c>
      <c r="V17" s="11">
        <f t="shared" si="8"/>
        <v>4</v>
      </c>
      <c r="W17" s="11">
        <f t="shared" si="8"/>
        <v>19</v>
      </c>
      <c r="X17" s="11">
        <f t="shared" si="8"/>
        <v>43</v>
      </c>
      <c r="Y17" s="11">
        <f t="shared" si="8"/>
        <v>62</v>
      </c>
      <c r="Z17" s="11">
        <f t="shared" si="8"/>
        <v>80</v>
      </c>
      <c r="AA17" s="11">
        <f t="shared" si="8"/>
        <v>23</v>
      </c>
      <c r="AB17" s="11">
        <f t="shared" si="8"/>
        <v>84</v>
      </c>
      <c r="AC17" s="11">
        <f t="shared" si="8"/>
        <v>14</v>
      </c>
      <c r="AD17" s="11">
        <f t="shared" si="8"/>
        <v>89</v>
      </c>
      <c r="AE17" s="11">
        <f t="shared" si="8"/>
        <v>39</v>
      </c>
      <c r="AF17" s="11">
        <f t="shared" si="8"/>
        <v>74</v>
      </c>
      <c r="AG17" s="11">
        <f t="shared" si="8"/>
        <v>15</v>
      </c>
      <c r="AH17" s="11">
        <f t="shared" si="8"/>
        <v>29</v>
      </c>
      <c r="AI17" s="11">
        <f t="shared" si="8"/>
        <v>38</v>
      </c>
      <c r="AJ17" s="11">
        <f t="shared" si="8"/>
        <v>32</v>
      </c>
      <c r="AK17" s="11">
        <f t="shared" si="8"/>
        <v>27</v>
      </c>
      <c r="AL17" s="11">
        <f t="shared" si="8"/>
        <v>27</v>
      </c>
      <c r="AM17" s="11">
        <f t="shared" si="8"/>
        <v>28</v>
      </c>
      <c r="AN17" s="11">
        <f t="shared" si="8"/>
        <v>41</v>
      </c>
      <c r="AO17" s="11">
        <f t="shared" si="8"/>
        <v>82</v>
      </c>
      <c r="AP17" s="11">
        <f t="shared" si="8"/>
        <v>89</v>
      </c>
      <c r="AQ17" s="11">
        <f t="shared" si="8"/>
        <v>70</v>
      </c>
      <c r="AR17" s="11">
        <f t="shared" si="8"/>
        <v>10</v>
      </c>
      <c r="AS17" s="9" t="s">
        <v>29</v>
      </c>
    </row>
    <row r="18" spans="1:45" ht="12.75">
      <c r="A18" s="9" t="s">
        <v>11</v>
      </c>
      <c r="B18" s="10">
        <f t="shared" si="0"/>
        <v>10</v>
      </c>
      <c r="C18" s="11">
        <f>SUM(C33+C48+C63+C78+C93)</f>
        <v>0</v>
      </c>
      <c r="D18" s="11">
        <f>SUM(D33+D48+D63+D78+D93)</f>
        <v>1</v>
      </c>
      <c r="E18" s="11">
        <f>SUM(E33+E48+E63+E78+E93)</f>
        <v>0</v>
      </c>
      <c r="F18" s="11">
        <f aca="true" t="shared" si="9" ref="F18:AR18">SUM(F33+F48+F63+F78+F93)</f>
        <v>1</v>
      </c>
      <c r="G18" s="11">
        <f t="shared" si="9"/>
        <v>0</v>
      </c>
      <c r="H18" s="11">
        <f t="shared" si="9"/>
        <v>0</v>
      </c>
      <c r="I18" s="11">
        <f t="shared" si="9"/>
        <v>0</v>
      </c>
      <c r="J18" s="11">
        <f t="shared" si="9"/>
        <v>0</v>
      </c>
      <c r="K18" s="11">
        <f t="shared" si="9"/>
        <v>0</v>
      </c>
      <c r="L18" s="11">
        <f t="shared" si="9"/>
        <v>0</v>
      </c>
      <c r="M18" s="11">
        <f t="shared" si="9"/>
        <v>0</v>
      </c>
      <c r="N18" s="11">
        <f t="shared" si="9"/>
        <v>0</v>
      </c>
      <c r="O18" s="11">
        <f t="shared" si="9"/>
        <v>1</v>
      </c>
      <c r="P18" s="11">
        <f t="shared" si="9"/>
        <v>1</v>
      </c>
      <c r="Q18" s="11">
        <f t="shared" si="9"/>
        <v>0</v>
      </c>
      <c r="R18" s="11">
        <f t="shared" si="9"/>
        <v>0</v>
      </c>
      <c r="S18" s="11">
        <f t="shared" si="9"/>
        <v>0</v>
      </c>
      <c r="T18" s="11">
        <f t="shared" si="9"/>
        <v>0</v>
      </c>
      <c r="U18" s="11">
        <f t="shared" si="9"/>
        <v>0</v>
      </c>
      <c r="V18" s="11">
        <f t="shared" si="9"/>
        <v>0</v>
      </c>
      <c r="W18" s="11">
        <f t="shared" si="9"/>
        <v>1</v>
      </c>
      <c r="X18" s="11">
        <f t="shared" si="9"/>
        <v>0</v>
      </c>
      <c r="Y18" s="11">
        <f t="shared" si="9"/>
        <v>0</v>
      </c>
      <c r="Z18" s="11">
        <f t="shared" si="9"/>
        <v>0</v>
      </c>
      <c r="AA18" s="11">
        <f t="shared" si="9"/>
        <v>1</v>
      </c>
      <c r="AB18" s="11">
        <f t="shared" si="9"/>
        <v>0</v>
      </c>
      <c r="AC18" s="11">
        <f t="shared" si="9"/>
        <v>0</v>
      </c>
      <c r="AD18" s="11">
        <f t="shared" si="9"/>
        <v>1</v>
      </c>
      <c r="AE18" s="11">
        <f t="shared" si="9"/>
        <v>0</v>
      </c>
      <c r="AF18" s="11">
        <f t="shared" si="9"/>
        <v>0</v>
      </c>
      <c r="AG18" s="11">
        <f t="shared" si="9"/>
        <v>1</v>
      </c>
      <c r="AH18" s="11">
        <f t="shared" si="9"/>
        <v>0</v>
      </c>
      <c r="AI18" s="11">
        <f t="shared" si="9"/>
        <v>1</v>
      </c>
      <c r="AJ18" s="11">
        <f t="shared" si="9"/>
        <v>0</v>
      </c>
      <c r="AK18" s="11">
        <f t="shared" si="9"/>
        <v>0</v>
      </c>
      <c r="AL18" s="11">
        <f t="shared" si="9"/>
        <v>0</v>
      </c>
      <c r="AM18" s="11">
        <f t="shared" si="9"/>
        <v>1</v>
      </c>
      <c r="AN18" s="11">
        <f t="shared" si="9"/>
        <v>0</v>
      </c>
      <c r="AO18" s="11">
        <f t="shared" si="9"/>
        <v>0</v>
      </c>
      <c r="AP18" s="11">
        <f t="shared" si="9"/>
        <v>0</v>
      </c>
      <c r="AQ18" s="11">
        <f t="shared" si="9"/>
        <v>0</v>
      </c>
      <c r="AR18" s="11">
        <f t="shared" si="9"/>
        <v>0</v>
      </c>
      <c r="AS18" s="9" t="s">
        <v>11</v>
      </c>
    </row>
    <row r="19" spans="1:45" ht="12.75">
      <c r="A19" s="9" t="s">
        <v>10</v>
      </c>
      <c r="B19" s="10">
        <f t="shared" si="0"/>
        <v>76</v>
      </c>
      <c r="C19" s="11">
        <f>SUM(C34+C49+C64+C79+C94)</f>
        <v>0</v>
      </c>
      <c r="D19" s="11">
        <f>SUM(D34+D49+D64+D79+D94)</f>
        <v>7</v>
      </c>
      <c r="E19" s="11">
        <f>SUM(E34+E49+E64+E79+E94)</f>
        <v>9</v>
      </c>
      <c r="F19" s="11">
        <f aca="true" t="shared" si="10" ref="F19:AR19">SUM(F34+F49+F64+F79+F94)</f>
        <v>10</v>
      </c>
      <c r="G19" s="11">
        <f t="shared" si="10"/>
        <v>2</v>
      </c>
      <c r="H19" s="11">
        <f t="shared" si="10"/>
        <v>4</v>
      </c>
      <c r="I19" s="11">
        <f t="shared" si="10"/>
        <v>6</v>
      </c>
      <c r="J19" s="11">
        <f t="shared" si="10"/>
        <v>2</v>
      </c>
      <c r="K19" s="11">
        <f t="shared" si="10"/>
        <v>4</v>
      </c>
      <c r="L19" s="11">
        <f t="shared" si="10"/>
        <v>4</v>
      </c>
      <c r="M19" s="11">
        <f t="shared" si="10"/>
        <v>0</v>
      </c>
      <c r="N19" s="11">
        <f t="shared" si="10"/>
        <v>0</v>
      </c>
      <c r="O19" s="11">
        <f t="shared" si="10"/>
        <v>2</v>
      </c>
      <c r="P19" s="11">
        <f t="shared" si="10"/>
        <v>2</v>
      </c>
      <c r="Q19" s="11">
        <f t="shared" si="10"/>
        <v>5</v>
      </c>
      <c r="R19" s="11">
        <f t="shared" si="10"/>
        <v>1</v>
      </c>
      <c r="S19" s="11">
        <f t="shared" si="10"/>
        <v>2</v>
      </c>
      <c r="T19" s="11">
        <f t="shared" si="10"/>
        <v>1</v>
      </c>
      <c r="U19" s="11">
        <f t="shared" si="10"/>
        <v>1</v>
      </c>
      <c r="V19" s="11">
        <f t="shared" si="10"/>
        <v>0</v>
      </c>
      <c r="W19" s="11">
        <f t="shared" si="10"/>
        <v>3</v>
      </c>
      <c r="X19" s="11">
        <f t="shared" si="10"/>
        <v>1</v>
      </c>
      <c r="Y19" s="11">
        <f t="shared" si="10"/>
        <v>0</v>
      </c>
      <c r="Z19" s="11">
        <f t="shared" si="10"/>
        <v>1</v>
      </c>
      <c r="AA19" s="11">
        <f t="shared" si="10"/>
        <v>0</v>
      </c>
      <c r="AB19" s="11">
        <f t="shared" si="10"/>
        <v>0</v>
      </c>
      <c r="AC19" s="11">
        <f t="shared" si="10"/>
        <v>1</v>
      </c>
      <c r="AD19" s="11">
        <f t="shared" si="10"/>
        <v>0</v>
      </c>
      <c r="AE19" s="11">
        <f t="shared" si="10"/>
        <v>0</v>
      </c>
      <c r="AF19" s="11">
        <f t="shared" si="10"/>
        <v>0</v>
      </c>
      <c r="AG19" s="11">
        <f t="shared" si="10"/>
        <v>3</v>
      </c>
      <c r="AH19" s="11">
        <f t="shared" si="10"/>
        <v>0</v>
      </c>
      <c r="AI19" s="11">
        <f t="shared" si="10"/>
        <v>2</v>
      </c>
      <c r="AJ19" s="11">
        <f t="shared" si="10"/>
        <v>0</v>
      </c>
      <c r="AK19" s="11">
        <f t="shared" si="10"/>
        <v>1</v>
      </c>
      <c r="AL19" s="11">
        <f t="shared" si="10"/>
        <v>0</v>
      </c>
      <c r="AM19" s="11">
        <f t="shared" si="10"/>
        <v>0</v>
      </c>
      <c r="AN19" s="11">
        <f t="shared" si="10"/>
        <v>0</v>
      </c>
      <c r="AO19" s="11">
        <f t="shared" si="10"/>
        <v>2</v>
      </c>
      <c r="AP19" s="11">
        <f t="shared" si="10"/>
        <v>0</v>
      </c>
      <c r="AQ19" s="11">
        <f t="shared" si="10"/>
        <v>0</v>
      </c>
      <c r="AR19" s="11">
        <f t="shared" si="10"/>
        <v>0</v>
      </c>
      <c r="AS19" s="9" t="s">
        <v>10</v>
      </c>
    </row>
    <row r="20" spans="1:45" ht="12.75">
      <c r="A20" s="13" t="s">
        <v>55</v>
      </c>
      <c r="B20" s="10">
        <v>0</v>
      </c>
      <c r="C20" s="11"/>
      <c r="D20" s="11"/>
      <c r="E20" s="11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" t="s">
        <v>30</v>
      </c>
    </row>
    <row r="21" spans="1:45" ht="12.75">
      <c r="A21" s="9" t="s">
        <v>31</v>
      </c>
      <c r="B21" s="10">
        <v>0</v>
      </c>
      <c r="C21" s="11"/>
      <c r="D21" s="11"/>
      <c r="E21" s="11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9" t="s">
        <v>31</v>
      </c>
    </row>
    <row r="22" spans="1:45" ht="12.75">
      <c r="A22" s="9" t="s">
        <v>32</v>
      </c>
      <c r="B22" s="10">
        <v>0</v>
      </c>
      <c r="C22" s="11"/>
      <c r="D22" s="11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9" t="s">
        <v>32</v>
      </c>
    </row>
    <row r="23" spans="1:45" ht="12.75">
      <c r="A23" s="9" t="s">
        <v>33</v>
      </c>
      <c r="B23" s="10"/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9" t="s">
        <v>33</v>
      </c>
    </row>
    <row r="24" spans="1:45" ht="12.75">
      <c r="A24" s="14" t="s">
        <v>34</v>
      </c>
      <c r="B24" s="74">
        <f>SUM(C24:AR24)</f>
        <v>146</v>
      </c>
      <c r="C24" s="68">
        <v>0</v>
      </c>
      <c r="D24" s="68">
        <v>0</v>
      </c>
      <c r="E24" s="68">
        <v>0</v>
      </c>
      <c r="F24" s="68">
        <v>14</v>
      </c>
      <c r="G24" s="69">
        <v>14</v>
      </c>
      <c r="H24" s="69">
        <v>14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10</v>
      </c>
      <c r="Q24" s="69">
        <v>14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6</v>
      </c>
      <c r="X24" s="69">
        <v>16</v>
      </c>
      <c r="Y24" s="69">
        <v>16</v>
      </c>
      <c r="Z24" s="69">
        <v>14</v>
      </c>
      <c r="AA24" s="69">
        <v>0</v>
      </c>
      <c r="AB24" s="69">
        <v>14</v>
      </c>
      <c r="AC24" s="69">
        <v>0</v>
      </c>
      <c r="AD24" s="69">
        <v>14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14" t="s">
        <v>34</v>
      </c>
    </row>
    <row r="25" spans="1:45" ht="12.75">
      <c r="A25" s="14" t="s">
        <v>1</v>
      </c>
      <c r="B25" s="74">
        <f aca="true" t="shared" si="11" ref="B25:B37">SUM(C25:AR25)</f>
        <v>28</v>
      </c>
      <c r="C25" s="68"/>
      <c r="D25" s="68"/>
      <c r="E25" s="68"/>
      <c r="F25" s="68">
        <v>2</v>
      </c>
      <c r="G25" s="69">
        <v>0</v>
      </c>
      <c r="H25" s="69">
        <v>3</v>
      </c>
      <c r="I25" s="69"/>
      <c r="J25" s="69"/>
      <c r="K25" s="69"/>
      <c r="L25" s="69"/>
      <c r="M25" s="69"/>
      <c r="N25" s="69"/>
      <c r="O25" s="69"/>
      <c r="P25" s="69">
        <v>0</v>
      </c>
      <c r="Q25" s="69">
        <v>4</v>
      </c>
      <c r="R25" s="69"/>
      <c r="S25" s="69"/>
      <c r="T25" s="69"/>
      <c r="U25" s="69"/>
      <c r="V25" s="69"/>
      <c r="W25" s="69">
        <v>5</v>
      </c>
      <c r="X25" s="69">
        <v>5</v>
      </c>
      <c r="Y25" s="69">
        <v>6</v>
      </c>
      <c r="Z25" s="69">
        <v>2</v>
      </c>
      <c r="AA25" s="69"/>
      <c r="AB25" s="69">
        <v>1</v>
      </c>
      <c r="AC25" s="69"/>
      <c r="AD25" s="69">
        <v>0</v>
      </c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14" t="s">
        <v>1</v>
      </c>
    </row>
    <row r="26" spans="1:45" ht="12.75">
      <c r="A26" s="14" t="s">
        <v>2</v>
      </c>
      <c r="B26" s="74">
        <f t="shared" si="11"/>
        <v>114</v>
      </c>
      <c r="C26" s="68"/>
      <c r="D26" s="68"/>
      <c r="E26" s="68"/>
      <c r="F26" s="68">
        <v>11</v>
      </c>
      <c r="G26" s="69">
        <v>13</v>
      </c>
      <c r="H26" s="69">
        <v>11</v>
      </c>
      <c r="I26" s="69"/>
      <c r="J26" s="69"/>
      <c r="K26" s="69"/>
      <c r="L26" s="69"/>
      <c r="M26" s="69"/>
      <c r="N26" s="69"/>
      <c r="O26" s="69"/>
      <c r="P26" s="69">
        <v>10</v>
      </c>
      <c r="Q26" s="69">
        <v>10</v>
      </c>
      <c r="R26" s="69"/>
      <c r="S26" s="69"/>
      <c r="T26" s="69"/>
      <c r="U26" s="69"/>
      <c r="V26" s="69"/>
      <c r="W26" s="69">
        <v>1</v>
      </c>
      <c r="X26" s="69">
        <v>11</v>
      </c>
      <c r="Y26" s="69">
        <v>9</v>
      </c>
      <c r="Z26" s="69">
        <v>12</v>
      </c>
      <c r="AA26" s="69"/>
      <c r="AB26" s="69">
        <v>13</v>
      </c>
      <c r="AC26" s="69"/>
      <c r="AD26" s="69">
        <v>13</v>
      </c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14" t="s">
        <v>2</v>
      </c>
    </row>
    <row r="27" spans="1:45" ht="12.75">
      <c r="A27" s="14" t="s">
        <v>3</v>
      </c>
      <c r="B27" s="74">
        <f t="shared" si="11"/>
        <v>4</v>
      </c>
      <c r="C27" s="68"/>
      <c r="D27" s="68"/>
      <c r="E27" s="68"/>
      <c r="F27" s="68">
        <v>1</v>
      </c>
      <c r="G27" s="69">
        <v>1</v>
      </c>
      <c r="H27" s="69">
        <v>0</v>
      </c>
      <c r="I27" s="69"/>
      <c r="J27" s="69"/>
      <c r="K27" s="69"/>
      <c r="L27" s="69"/>
      <c r="M27" s="69"/>
      <c r="N27" s="69"/>
      <c r="O27" s="69"/>
      <c r="P27" s="69">
        <v>0</v>
      </c>
      <c r="Q27" s="69">
        <v>0</v>
      </c>
      <c r="R27" s="69"/>
      <c r="S27" s="69"/>
      <c r="T27" s="69"/>
      <c r="U27" s="69"/>
      <c r="V27" s="69"/>
      <c r="W27" s="69">
        <v>0</v>
      </c>
      <c r="X27" s="69">
        <v>0</v>
      </c>
      <c r="Y27" s="69">
        <v>1</v>
      </c>
      <c r="Z27" s="69">
        <v>0</v>
      </c>
      <c r="AA27" s="69"/>
      <c r="AB27" s="69">
        <v>0</v>
      </c>
      <c r="AC27" s="69"/>
      <c r="AD27" s="69">
        <v>1</v>
      </c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14" t="s">
        <v>3</v>
      </c>
    </row>
    <row r="28" spans="1:45" ht="12.75">
      <c r="A28" s="14" t="s">
        <v>25</v>
      </c>
      <c r="B28" s="74">
        <f t="shared" si="11"/>
        <v>3</v>
      </c>
      <c r="C28" s="68"/>
      <c r="D28" s="68"/>
      <c r="E28" s="68"/>
      <c r="F28" s="68">
        <v>1</v>
      </c>
      <c r="G28" s="69">
        <v>0</v>
      </c>
      <c r="H28" s="69">
        <v>0</v>
      </c>
      <c r="I28" s="69"/>
      <c r="J28" s="69"/>
      <c r="K28" s="69"/>
      <c r="L28" s="69"/>
      <c r="M28" s="69"/>
      <c r="N28" s="69"/>
      <c r="O28" s="69"/>
      <c r="P28" s="69">
        <v>0</v>
      </c>
      <c r="Q28" s="69">
        <v>0</v>
      </c>
      <c r="R28" s="69"/>
      <c r="S28" s="69"/>
      <c r="T28" s="69"/>
      <c r="U28" s="69"/>
      <c r="V28" s="69"/>
      <c r="W28" s="69">
        <v>0</v>
      </c>
      <c r="X28" s="69">
        <v>0</v>
      </c>
      <c r="Y28" s="69">
        <v>1</v>
      </c>
      <c r="Z28" s="69">
        <v>0</v>
      </c>
      <c r="AA28" s="69"/>
      <c r="AB28" s="69">
        <v>0</v>
      </c>
      <c r="AC28" s="69"/>
      <c r="AD28" s="69">
        <v>1</v>
      </c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14" t="s">
        <v>25</v>
      </c>
    </row>
    <row r="29" spans="1:45" ht="12.75">
      <c r="A29" s="14" t="s">
        <v>26</v>
      </c>
      <c r="B29" s="74">
        <f t="shared" si="11"/>
        <v>1659</v>
      </c>
      <c r="C29" s="68"/>
      <c r="D29" s="68"/>
      <c r="E29" s="68"/>
      <c r="F29" s="68">
        <v>185</v>
      </c>
      <c r="G29" s="69">
        <v>194</v>
      </c>
      <c r="H29" s="69">
        <v>159</v>
      </c>
      <c r="I29" s="69"/>
      <c r="J29" s="69"/>
      <c r="K29" s="69"/>
      <c r="L29" s="69"/>
      <c r="M29" s="69"/>
      <c r="N29" s="69"/>
      <c r="O29" s="69"/>
      <c r="P29" s="69">
        <v>96</v>
      </c>
      <c r="Q29" s="69">
        <v>217</v>
      </c>
      <c r="R29" s="69"/>
      <c r="S29" s="69"/>
      <c r="T29" s="69"/>
      <c r="U29" s="69"/>
      <c r="V29" s="69"/>
      <c r="W29" s="69">
        <v>197</v>
      </c>
      <c r="X29" s="69">
        <v>208</v>
      </c>
      <c r="Y29" s="69">
        <v>177</v>
      </c>
      <c r="Z29" s="69">
        <v>77</v>
      </c>
      <c r="AA29" s="69"/>
      <c r="AB29" s="69">
        <v>82</v>
      </c>
      <c r="AC29" s="69"/>
      <c r="AD29" s="69">
        <v>67</v>
      </c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14" t="s">
        <v>26</v>
      </c>
    </row>
    <row r="30" spans="1:45" ht="12.75">
      <c r="A30" s="14" t="s">
        <v>27</v>
      </c>
      <c r="B30" s="74">
        <f t="shared" si="11"/>
        <v>4030</v>
      </c>
      <c r="C30" s="68"/>
      <c r="D30" s="68"/>
      <c r="E30" s="68"/>
      <c r="F30" s="68">
        <v>438</v>
      </c>
      <c r="G30" s="69">
        <v>501</v>
      </c>
      <c r="H30" s="69">
        <v>318</v>
      </c>
      <c r="I30" s="69"/>
      <c r="J30" s="69"/>
      <c r="K30" s="69"/>
      <c r="L30" s="69"/>
      <c r="M30" s="69"/>
      <c r="N30" s="69"/>
      <c r="O30" s="69"/>
      <c r="P30" s="69">
        <v>453</v>
      </c>
      <c r="Q30" s="69">
        <v>323</v>
      </c>
      <c r="R30" s="69"/>
      <c r="S30" s="69"/>
      <c r="T30" s="69"/>
      <c r="U30" s="69"/>
      <c r="V30" s="69"/>
      <c r="W30" s="69">
        <v>51</v>
      </c>
      <c r="X30" s="69">
        <v>293</v>
      </c>
      <c r="Y30" s="69">
        <v>338</v>
      </c>
      <c r="Z30" s="69">
        <v>436</v>
      </c>
      <c r="AA30" s="69"/>
      <c r="AB30" s="69">
        <v>438</v>
      </c>
      <c r="AC30" s="69"/>
      <c r="AD30" s="69">
        <v>441</v>
      </c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14" t="s">
        <v>27</v>
      </c>
    </row>
    <row r="31" spans="1:45" ht="12.75">
      <c r="A31" s="14" t="s">
        <v>28</v>
      </c>
      <c r="B31" s="74">
        <f t="shared" si="11"/>
        <v>233</v>
      </c>
      <c r="C31" s="68"/>
      <c r="D31" s="68"/>
      <c r="E31" s="68"/>
      <c r="F31" s="68">
        <v>19</v>
      </c>
      <c r="G31" s="69">
        <v>22</v>
      </c>
      <c r="H31" s="69">
        <v>21</v>
      </c>
      <c r="I31" s="69"/>
      <c r="J31" s="69"/>
      <c r="K31" s="69"/>
      <c r="L31" s="69"/>
      <c r="M31" s="69"/>
      <c r="N31" s="69"/>
      <c r="O31" s="69"/>
      <c r="P31" s="69">
        <v>15</v>
      </c>
      <c r="Q31" s="69">
        <v>33</v>
      </c>
      <c r="R31" s="69"/>
      <c r="S31" s="69"/>
      <c r="T31" s="69"/>
      <c r="U31" s="69"/>
      <c r="V31" s="69"/>
      <c r="W31" s="69">
        <v>30</v>
      </c>
      <c r="X31" s="69">
        <v>34</v>
      </c>
      <c r="Y31" s="69">
        <v>33</v>
      </c>
      <c r="Z31" s="69">
        <v>6</v>
      </c>
      <c r="AA31" s="69"/>
      <c r="AB31" s="69">
        <v>10</v>
      </c>
      <c r="AC31" s="69"/>
      <c r="AD31" s="69">
        <v>10</v>
      </c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14" t="s">
        <v>28</v>
      </c>
    </row>
    <row r="32" spans="1:45" ht="12.75">
      <c r="A32" s="14" t="s">
        <v>29</v>
      </c>
      <c r="B32" s="74">
        <f t="shared" si="11"/>
        <v>630</v>
      </c>
      <c r="C32" s="68"/>
      <c r="D32" s="68"/>
      <c r="E32" s="68"/>
      <c r="F32" s="68">
        <v>63</v>
      </c>
      <c r="G32" s="69">
        <v>73</v>
      </c>
      <c r="H32" s="69">
        <v>46</v>
      </c>
      <c r="I32" s="69"/>
      <c r="J32" s="69"/>
      <c r="K32" s="69"/>
      <c r="L32" s="69"/>
      <c r="M32" s="69"/>
      <c r="N32" s="69"/>
      <c r="O32" s="69"/>
      <c r="P32" s="69">
        <v>70</v>
      </c>
      <c r="Q32" s="69">
        <v>43</v>
      </c>
      <c r="R32" s="69"/>
      <c r="S32" s="69"/>
      <c r="T32" s="69"/>
      <c r="U32" s="69"/>
      <c r="V32" s="69"/>
      <c r="W32" s="69">
        <v>6</v>
      </c>
      <c r="X32" s="69">
        <v>40</v>
      </c>
      <c r="Y32" s="69">
        <v>56</v>
      </c>
      <c r="Z32" s="69">
        <v>75</v>
      </c>
      <c r="AA32" s="69"/>
      <c r="AB32" s="69">
        <v>74</v>
      </c>
      <c r="AC32" s="69"/>
      <c r="AD32" s="69">
        <v>84</v>
      </c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14" t="s">
        <v>29</v>
      </c>
    </row>
    <row r="33" spans="1:45" ht="12.75">
      <c r="A33" s="14" t="s">
        <v>11</v>
      </c>
      <c r="B33" s="74">
        <f t="shared" si="11"/>
        <v>3</v>
      </c>
      <c r="C33" s="68"/>
      <c r="D33" s="68"/>
      <c r="E33" s="68"/>
      <c r="F33" s="68">
        <v>1</v>
      </c>
      <c r="G33" s="69">
        <v>0</v>
      </c>
      <c r="H33" s="69">
        <v>0</v>
      </c>
      <c r="I33" s="69"/>
      <c r="J33" s="69"/>
      <c r="K33" s="69"/>
      <c r="L33" s="69"/>
      <c r="M33" s="69"/>
      <c r="N33" s="69"/>
      <c r="O33" s="69"/>
      <c r="P33" s="69">
        <v>1</v>
      </c>
      <c r="Q33" s="69">
        <v>0</v>
      </c>
      <c r="R33" s="69"/>
      <c r="S33" s="69"/>
      <c r="T33" s="69"/>
      <c r="U33" s="69"/>
      <c r="V33" s="69"/>
      <c r="W33" s="69">
        <v>0</v>
      </c>
      <c r="X33" s="69">
        <v>0</v>
      </c>
      <c r="Y33" s="69">
        <v>0</v>
      </c>
      <c r="Z33" s="69">
        <v>0</v>
      </c>
      <c r="AA33" s="69"/>
      <c r="AB33" s="69">
        <v>0</v>
      </c>
      <c r="AC33" s="69"/>
      <c r="AD33" s="69">
        <v>1</v>
      </c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14" t="s">
        <v>11</v>
      </c>
    </row>
    <row r="34" spans="1:45" ht="12.75">
      <c r="A34" s="14" t="s">
        <v>10</v>
      </c>
      <c r="B34" s="74">
        <f t="shared" si="11"/>
        <v>22</v>
      </c>
      <c r="C34" s="68"/>
      <c r="D34" s="68"/>
      <c r="E34" s="68"/>
      <c r="F34" s="68">
        <v>10</v>
      </c>
      <c r="G34" s="69">
        <v>1</v>
      </c>
      <c r="H34" s="69">
        <v>4</v>
      </c>
      <c r="I34" s="69"/>
      <c r="J34" s="69"/>
      <c r="K34" s="69"/>
      <c r="L34" s="69"/>
      <c r="M34" s="69"/>
      <c r="N34" s="69"/>
      <c r="O34" s="69"/>
      <c r="P34" s="69">
        <v>0</v>
      </c>
      <c r="Q34" s="69">
        <v>4</v>
      </c>
      <c r="R34" s="69"/>
      <c r="S34" s="69"/>
      <c r="T34" s="69"/>
      <c r="U34" s="69"/>
      <c r="V34" s="69"/>
      <c r="W34" s="69">
        <v>1</v>
      </c>
      <c r="X34" s="69">
        <v>1</v>
      </c>
      <c r="Y34" s="69">
        <v>0</v>
      </c>
      <c r="Z34" s="69">
        <v>1</v>
      </c>
      <c r="AA34" s="69"/>
      <c r="AB34" s="69">
        <v>0</v>
      </c>
      <c r="AC34" s="69"/>
      <c r="AD34" s="69">
        <v>0</v>
      </c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14" t="s">
        <v>10</v>
      </c>
    </row>
    <row r="35" spans="1:45" ht="12.75">
      <c r="A35" s="14" t="s">
        <v>35</v>
      </c>
      <c r="B35" s="74">
        <f t="shared" si="11"/>
        <v>2752</v>
      </c>
      <c r="C35" s="68"/>
      <c r="D35" s="68"/>
      <c r="E35" s="68"/>
      <c r="F35" s="68">
        <v>270</v>
      </c>
      <c r="G35" s="69">
        <v>294</v>
      </c>
      <c r="H35" s="69">
        <v>248</v>
      </c>
      <c r="I35" s="69"/>
      <c r="J35" s="69"/>
      <c r="K35" s="69"/>
      <c r="L35" s="69"/>
      <c r="M35" s="69"/>
      <c r="N35" s="69"/>
      <c r="O35" s="69"/>
      <c r="P35" s="69">
        <v>196</v>
      </c>
      <c r="Q35" s="69">
        <v>295</v>
      </c>
      <c r="R35" s="69"/>
      <c r="S35" s="69"/>
      <c r="T35" s="69"/>
      <c r="U35" s="69"/>
      <c r="V35" s="69"/>
      <c r="W35" s="69">
        <v>107</v>
      </c>
      <c r="X35" s="69">
        <v>367</v>
      </c>
      <c r="Y35" s="69">
        <v>256</v>
      </c>
      <c r="Z35" s="69">
        <v>241</v>
      </c>
      <c r="AA35" s="69"/>
      <c r="AB35" s="69">
        <v>254</v>
      </c>
      <c r="AC35" s="69"/>
      <c r="AD35" s="69">
        <v>224</v>
      </c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14" t="s">
        <v>35</v>
      </c>
    </row>
    <row r="36" spans="1:45" ht="12.75">
      <c r="A36" s="14" t="s">
        <v>31</v>
      </c>
      <c r="B36" s="74">
        <f t="shared" si="11"/>
        <v>505</v>
      </c>
      <c r="C36" s="68"/>
      <c r="D36" s="68"/>
      <c r="E36" s="68"/>
      <c r="F36" s="68">
        <v>42</v>
      </c>
      <c r="G36" s="69">
        <v>50</v>
      </c>
      <c r="H36" s="69">
        <v>95</v>
      </c>
      <c r="I36" s="69"/>
      <c r="J36" s="69"/>
      <c r="K36" s="69"/>
      <c r="L36" s="69"/>
      <c r="M36" s="69"/>
      <c r="N36" s="69"/>
      <c r="O36" s="69"/>
      <c r="P36" s="69">
        <v>46</v>
      </c>
      <c r="Q36" s="69">
        <v>43</v>
      </c>
      <c r="R36" s="69"/>
      <c r="S36" s="69"/>
      <c r="T36" s="69"/>
      <c r="U36" s="69"/>
      <c r="V36" s="69"/>
      <c r="W36" s="69">
        <v>33</v>
      </c>
      <c r="X36" s="69">
        <v>37</v>
      </c>
      <c r="Y36" s="69">
        <v>43</v>
      </c>
      <c r="Z36" s="69">
        <v>41</v>
      </c>
      <c r="AA36" s="69"/>
      <c r="AB36" s="69">
        <v>35</v>
      </c>
      <c r="AC36" s="69"/>
      <c r="AD36" s="69">
        <v>40</v>
      </c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14" t="s">
        <v>31</v>
      </c>
    </row>
    <row r="37" spans="1:45" ht="12.75">
      <c r="A37" s="14" t="s">
        <v>32</v>
      </c>
      <c r="B37" s="74">
        <f t="shared" si="11"/>
        <v>136</v>
      </c>
      <c r="C37" s="68"/>
      <c r="D37" s="68"/>
      <c r="E37" s="68"/>
      <c r="F37" s="68">
        <v>13</v>
      </c>
      <c r="G37" s="69">
        <v>14</v>
      </c>
      <c r="H37" s="69">
        <v>13</v>
      </c>
      <c r="I37" s="69"/>
      <c r="J37" s="69"/>
      <c r="K37" s="69"/>
      <c r="L37" s="69"/>
      <c r="M37" s="69"/>
      <c r="N37" s="69"/>
      <c r="O37" s="69"/>
      <c r="P37" s="69">
        <v>10</v>
      </c>
      <c r="Q37" s="69">
        <v>14</v>
      </c>
      <c r="R37" s="69"/>
      <c r="S37" s="69"/>
      <c r="T37" s="69"/>
      <c r="U37" s="69"/>
      <c r="V37" s="69"/>
      <c r="W37" s="69">
        <v>6</v>
      </c>
      <c r="X37" s="69">
        <v>14</v>
      </c>
      <c r="Y37" s="69">
        <v>14</v>
      </c>
      <c r="Z37" s="69">
        <v>13</v>
      </c>
      <c r="AA37" s="69"/>
      <c r="AB37" s="69">
        <v>13</v>
      </c>
      <c r="AC37" s="69"/>
      <c r="AD37" s="69">
        <v>12</v>
      </c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14" t="s">
        <v>32</v>
      </c>
    </row>
    <row r="38" spans="1:45" ht="12.75">
      <c r="A38" s="14" t="s">
        <v>36</v>
      </c>
      <c r="B38" s="74"/>
      <c r="C38" s="68"/>
      <c r="D38" s="68"/>
      <c r="E38" s="68"/>
      <c r="F38" s="68">
        <v>8</v>
      </c>
      <c r="G38" s="69">
        <v>8</v>
      </c>
      <c r="H38" s="69">
        <v>7</v>
      </c>
      <c r="I38" s="69"/>
      <c r="J38" s="69"/>
      <c r="K38" s="69"/>
      <c r="L38" s="69">
        <v>8</v>
      </c>
      <c r="M38" s="69"/>
      <c r="N38" s="69"/>
      <c r="O38" s="69"/>
      <c r="P38" s="69">
        <v>6</v>
      </c>
      <c r="Q38" s="69">
        <v>5</v>
      </c>
      <c r="R38" s="69"/>
      <c r="S38" s="69"/>
      <c r="T38" s="69"/>
      <c r="U38" s="69"/>
      <c r="V38" s="69"/>
      <c r="W38" s="69">
        <v>9</v>
      </c>
      <c r="X38" s="69" t="s">
        <v>37</v>
      </c>
      <c r="Y38" s="69" t="s">
        <v>38</v>
      </c>
      <c r="Z38" s="69">
        <v>8</v>
      </c>
      <c r="AA38" s="69"/>
      <c r="AB38" s="69">
        <v>8</v>
      </c>
      <c r="AC38" s="69"/>
      <c r="AD38" s="69">
        <v>8</v>
      </c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14" t="s">
        <v>36</v>
      </c>
    </row>
    <row r="39" spans="1:45" ht="12.75">
      <c r="A39" s="15" t="s">
        <v>39</v>
      </c>
      <c r="B39" s="16">
        <f>SUM(C39:AR39)</f>
        <v>0</v>
      </c>
      <c r="C39" s="17">
        <v>0</v>
      </c>
      <c r="D39" s="17">
        <v>0</v>
      </c>
      <c r="E39" s="17">
        <v>0</v>
      </c>
      <c r="F39" s="17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5" t="s">
        <v>39</v>
      </c>
    </row>
    <row r="40" spans="1:45" ht="12.75">
      <c r="A40" s="19" t="s">
        <v>1</v>
      </c>
      <c r="B40" s="16">
        <f aca="true" t="shared" si="12" ref="B40:B52">SUM(C40:AR40)</f>
        <v>0</v>
      </c>
      <c r="C40" s="17"/>
      <c r="D40" s="17"/>
      <c r="E40" s="17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9" t="s">
        <v>1</v>
      </c>
    </row>
    <row r="41" spans="1:45" ht="12.75">
      <c r="A41" s="19" t="s">
        <v>2</v>
      </c>
      <c r="B41" s="16">
        <f t="shared" si="12"/>
        <v>0</v>
      </c>
      <c r="C41" s="17"/>
      <c r="D41" s="17"/>
      <c r="E41" s="17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9" t="s">
        <v>2</v>
      </c>
    </row>
    <row r="42" spans="1:45" ht="12.75">
      <c r="A42" s="19" t="s">
        <v>3</v>
      </c>
      <c r="B42" s="16">
        <f t="shared" si="12"/>
        <v>0</v>
      </c>
      <c r="C42" s="17"/>
      <c r="D42" s="17"/>
      <c r="E42" s="17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9" t="s">
        <v>3</v>
      </c>
    </row>
    <row r="43" spans="1:45" ht="12.75">
      <c r="A43" s="19" t="s">
        <v>25</v>
      </c>
      <c r="B43" s="16">
        <f t="shared" si="12"/>
        <v>0</v>
      </c>
      <c r="C43" s="17"/>
      <c r="D43" s="17"/>
      <c r="E43" s="17"/>
      <c r="F43" s="1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9" t="s">
        <v>25</v>
      </c>
    </row>
    <row r="44" spans="1:45" ht="12.75">
      <c r="A44" s="19" t="s">
        <v>26</v>
      </c>
      <c r="B44" s="16">
        <f t="shared" si="12"/>
        <v>0</v>
      </c>
      <c r="C44" s="17"/>
      <c r="D44" s="17"/>
      <c r="E44" s="17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9" t="s">
        <v>26</v>
      </c>
    </row>
    <row r="45" spans="1:45" ht="12.75">
      <c r="A45" s="19" t="s">
        <v>27</v>
      </c>
      <c r="B45" s="16">
        <f t="shared" si="12"/>
        <v>0</v>
      </c>
      <c r="C45" s="17"/>
      <c r="D45" s="17"/>
      <c r="E45" s="17"/>
      <c r="F45" s="1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9" t="s">
        <v>27</v>
      </c>
    </row>
    <row r="46" spans="1:45" ht="12.75">
      <c r="A46" s="19" t="s">
        <v>28</v>
      </c>
      <c r="B46" s="16">
        <f t="shared" si="12"/>
        <v>0</v>
      </c>
      <c r="C46" s="17"/>
      <c r="D46" s="17"/>
      <c r="E46" s="17"/>
      <c r="F46" s="17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9" t="s">
        <v>28</v>
      </c>
    </row>
    <row r="47" spans="1:45" ht="12.75">
      <c r="A47" s="19" t="s">
        <v>29</v>
      </c>
      <c r="B47" s="16">
        <f t="shared" si="12"/>
        <v>0</v>
      </c>
      <c r="C47" s="17"/>
      <c r="D47" s="17"/>
      <c r="E47" s="17"/>
      <c r="F47" s="1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9" t="s">
        <v>29</v>
      </c>
    </row>
    <row r="48" spans="1:45" ht="12.75">
      <c r="A48" s="19" t="s">
        <v>11</v>
      </c>
      <c r="B48" s="16">
        <f t="shared" si="12"/>
        <v>0</v>
      </c>
      <c r="C48" s="17"/>
      <c r="D48" s="17"/>
      <c r="E48" s="17"/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9" t="s">
        <v>11</v>
      </c>
    </row>
    <row r="49" spans="1:45" ht="12.75">
      <c r="A49" s="19" t="s">
        <v>10</v>
      </c>
      <c r="B49" s="16">
        <f t="shared" si="12"/>
        <v>0</v>
      </c>
      <c r="C49" s="17"/>
      <c r="D49" s="17"/>
      <c r="E49" s="17"/>
      <c r="F49" s="1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9" t="s">
        <v>10</v>
      </c>
    </row>
    <row r="50" spans="1:45" ht="12.75">
      <c r="A50" s="19" t="s">
        <v>35</v>
      </c>
      <c r="B50" s="16">
        <f t="shared" si="12"/>
        <v>0</v>
      </c>
      <c r="C50" s="17"/>
      <c r="D50" s="17"/>
      <c r="E50" s="17"/>
      <c r="F50" s="1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9" t="s">
        <v>35</v>
      </c>
    </row>
    <row r="51" spans="1:45" ht="12.75">
      <c r="A51" s="19" t="s">
        <v>31</v>
      </c>
      <c r="B51" s="16">
        <f t="shared" si="12"/>
        <v>0</v>
      </c>
      <c r="C51" s="17"/>
      <c r="D51" s="17"/>
      <c r="E51" s="17"/>
      <c r="F51" s="17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9" t="s">
        <v>31</v>
      </c>
    </row>
    <row r="52" spans="1:45" ht="12.75">
      <c r="A52" s="19" t="s">
        <v>32</v>
      </c>
      <c r="B52" s="16">
        <f t="shared" si="12"/>
        <v>0</v>
      </c>
      <c r="C52" s="17"/>
      <c r="D52" s="17"/>
      <c r="E52" s="17"/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9" t="s">
        <v>32</v>
      </c>
    </row>
    <row r="53" spans="1:45" ht="12.75">
      <c r="A53" s="15" t="s">
        <v>40</v>
      </c>
      <c r="B53" s="16"/>
      <c r="C53" s="17"/>
      <c r="D53" s="17"/>
      <c r="E53" s="17"/>
      <c r="F53" s="1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5" t="s">
        <v>40</v>
      </c>
    </row>
    <row r="54" spans="1:45" ht="12.75">
      <c r="A54" s="20" t="s">
        <v>41</v>
      </c>
      <c r="B54" s="67">
        <f>SUM(C54:AR54)</f>
        <v>366</v>
      </c>
      <c r="C54" s="68">
        <v>0</v>
      </c>
      <c r="D54" s="68">
        <v>18</v>
      </c>
      <c r="E54" s="68">
        <v>15</v>
      </c>
      <c r="F54" s="68">
        <v>0</v>
      </c>
      <c r="G54" s="69">
        <v>0</v>
      </c>
      <c r="H54" s="69">
        <v>0</v>
      </c>
      <c r="I54" s="69">
        <v>17</v>
      </c>
      <c r="J54" s="69">
        <v>5</v>
      </c>
      <c r="K54" s="69">
        <v>16</v>
      </c>
      <c r="L54" s="69">
        <v>13</v>
      </c>
      <c r="M54" s="69">
        <v>0</v>
      </c>
      <c r="N54" s="69">
        <v>0</v>
      </c>
      <c r="O54" s="69">
        <v>5</v>
      </c>
      <c r="P54" s="69">
        <v>0</v>
      </c>
      <c r="Q54" s="69">
        <v>0</v>
      </c>
      <c r="R54" s="69">
        <v>14</v>
      </c>
      <c r="S54" s="69">
        <v>14</v>
      </c>
      <c r="T54" s="69">
        <v>8</v>
      </c>
      <c r="U54" s="69">
        <v>10</v>
      </c>
      <c r="V54" s="69">
        <v>6</v>
      </c>
      <c r="W54" s="69">
        <v>19</v>
      </c>
      <c r="X54" s="69">
        <v>0</v>
      </c>
      <c r="Y54" s="69">
        <v>0</v>
      </c>
      <c r="Z54" s="69">
        <v>0</v>
      </c>
      <c r="AA54" s="69">
        <v>14</v>
      </c>
      <c r="AB54" s="69">
        <v>0</v>
      </c>
      <c r="AC54" s="69">
        <v>15</v>
      </c>
      <c r="AD54" s="69">
        <v>0</v>
      </c>
      <c r="AE54" s="69">
        <v>16</v>
      </c>
      <c r="AF54" s="69">
        <v>14</v>
      </c>
      <c r="AG54" s="69">
        <v>11</v>
      </c>
      <c r="AH54" s="69">
        <v>9</v>
      </c>
      <c r="AI54" s="69">
        <v>14</v>
      </c>
      <c r="AJ54" s="69">
        <v>10</v>
      </c>
      <c r="AK54" s="69">
        <v>14</v>
      </c>
      <c r="AL54" s="69">
        <v>11</v>
      </c>
      <c r="AM54" s="69">
        <v>14</v>
      </c>
      <c r="AN54" s="69">
        <v>11</v>
      </c>
      <c r="AO54" s="69">
        <v>12</v>
      </c>
      <c r="AP54" s="69">
        <v>18</v>
      </c>
      <c r="AQ54" s="69">
        <v>16</v>
      </c>
      <c r="AR54" s="69">
        <v>7</v>
      </c>
      <c r="AS54" s="20" t="s">
        <v>41</v>
      </c>
    </row>
    <row r="55" spans="1:45" ht="12.75">
      <c r="A55" s="20" t="s">
        <v>1</v>
      </c>
      <c r="B55" s="67">
        <f aca="true" t="shared" si="13" ref="B55:B67">SUM(C55:AR55)</f>
        <v>211</v>
      </c>
      <c r="C55" s="70"/>
      <c r="D55" s="70">
        <v>13</v>
      </c>
      <c r="E55" s="70">
        <v>9</v>
      </c>
      <c r="F55" s="70"/>
      <c r="G55" s="71"/>
      <c r="H55" s="71"/>
      <c r="I55" s="71">
        <v>11</v>
      </c>
      <c r="J55" s="71">
        <v>2</v>
      </c>
      <c r="K55" s="71">
        <v>7</v>
      </c>
      <c r="L55" s="71">
        <v>8</v>
      </c>
      <c r="M55" s="71"/>
      <c r="N55" s="71"/>
      <c r="O55" s="71">
        <v>1</v>
      </c>
      <c r="P55" s="71"/>
      <c r="Q55" s="71"/>
      <c r="R55" s="71">
        <v>13</v>
      </c>
      <c r="S55" s="71">
        <v>6</v>
      </c>
      <c r="T55" s="71">
        <v>3</v>
      </c>
      <c r="U55" s="71">
        <v>6</v>
      </c>
      <c r="V55" s="71">
        <v>5</v>
      </c>
      <c r="W55" s="71">
        <v>18</v>
      </c>
      <c r="X55" s="71"/>
      <c r="Y55" s="71"/>
      <c r="Z55" s="71"/>
      <c r="AA55" s="71">
        <v>11</v>
      </c>
      <c r="AB55" s="71"/>
      <c r="AC55" s="71">
        <v>14</v>
      </c>
      <c r="AD55" s="71"/>
      <c r="AE55" s="71">
        <v>13</v>
      </c>
      <c r="AF55" s="71">
        <v>5</v>
      </c>
      <c r="AG55" s="71">
        <v>9</v>
      </c>
      <c r="AH55" s="71">
        <v>5</v>
      </c>
      <c r="AI55" s="71">
        <v>8</v>
      </c>
      <c r="AJ55" s="71">
        <v>5</v>
      </c>
      <c r="AK55" s="71">
        <v>8</v>
      </c>
      <c r="AL55" s="71">
        <v>7</v>
      </c>
      <c r="AM55" s="71">
        <v>9</v>
      </c>
      <c r="AN55" s="71">
        <v>2</v>
      </c>
      <c r="AO55" s="71">
        <v>1</v>
      </c>
      <c r="AP55" s="71">
        <v>3</v>
      </c>
      <c r="AQ55" s="71">
        <v>4</v>
      </c>
      <c r="AR55" s="71">
        <v>5</v>
      </c>
      <c r="AS55" s="20" t="s">
        <v>1</v>
      </c>
    </row>
    <row r="56" spans="1:45" ht="12.75">
      <c r="A56" s="20" t="s">
        <v>2</v>
      </c>
      <c r="B56" s="67">
        <f t="shared" si="13"/>
        <v>148</v>
      </c>
      <c r="C56" s="70"/>
      <c r="D56" s="70">
        <v>5</v>
      </c>
      <c r="E56" s="70">
        <v>6</v>
      </c>
      <c r="F56" s="70"/>
      <c r="G56" s="71"/>
      <c r="H56" s="71"/>
      <c r="I56" s="71">
        <v>5</v>
      </c>
      <c r="J56" s="71">
        <v>3</v>
      </c>
      <c r="K56" s="71">
        <v>8</v>
      </c>
      <c r="L56" s="71">
        <v>5</v>
      </c>
      <c r="M56" s="71"/>
      <c r="N56" s="71"/>
      <c r="O56" s="71">
        <v>4</v>
      </c>
      <c r="P56" s="71"/>
      <c r="Q56" s="71"/>
      <c r="R56" s="71">
        <v>1</v>
      </c>
      <c r="S56" s="71">
        <v>8</v>
      </c>
      <c r="T56" s="71">
        <v>5</v>
      </c>
      <c r="U56" s="71">
        <v>3</v>
      </c>
      <c r="V56" s="71">
        <v>1</v>
      </c>
      <c r="W56" s="71">
        <v>1</v>
      </c>
      <c r="X56" s="71"/>
      <c r="Y56" s="71"/>
      <c r="Z56" s="71"/>
      <c r="AA56" s="71">
        <v>2</v>
      </c>
      <c r="AB56" s="71"/>
      <c r="AC56" s="71">
        <v>1</v>
      </c>
      <c r="AD56" s="71"/>
      <c r="AE56" s="71">
        <v>3</v>
      </c>
      <c r="AF56" s="71">
        <v>8</v>
      </c>
      <c r="AG56" s="71">
        <v>2</v>
      </c>
      <c r="AH56" s="71">
        <v>3</v>
      </c>
      <c r="AI56" s="71">
        <v>6</v>
      </c>
      <c r="AJ56" s="71">
        <v>5</v>
      </c>
      <c r="AK56" s="71">
        <v>6</v>
      </c>
      <c r="AL56" s="71">
        <v>4</v>
      </c>
      <c r="AM56" s="71">
        <v>4</v>
      </c>
      <c r="AN56" s="71">
        <v>9</v>
      </c>
      <c r="AO56" s="71">
        <v>11</v>
      </c>
      <c r="AP56" s="71">
        <v>15</v>
      </c>
      <c r="AQ56" s="71">
        <v>12</v>
      </c>
      <c r="AR56" s="71">
        <v>2</v>
      </c>
      <c r="AS56" s="20" t="s">
        <v>2</v>
      </c>
    </row>
    <row r="57" spans="1:45" ht="12.75">
      <c r="A57" s="20" t="s">
        <v>3</v>
      </c>
      <c r="B57" s="67">
        <f t="shared" si="13"/>
        <v>7</v>
      </c>
      <c r="C57" s="70"/>
      <c r="D57" s="70">
        <v>0</v>
      </c>
      <c r="E57" s="70">
        <v>0</v>
      </c>
      <c r="F57" s="70"/>
      <c r="G57" s="71"/>
      <c r="H57" s="71"/>
      <c r="I57" s="71">
        <v>1</v>
      </c>
      <c r="J57" s="71">
        <v>0</v>
      </c>
      <c r="K57" s="71">
        <v>1</v>
      </c>
      <c r="L57" s="71">
        <v>0</v>
      </c>
      <c r="M57" s="71"/>
      <c r="N57" s="71"/>
      <c r="O57" s="71">
        <v>0</v>
      </c>
      <c r="P57" s="71"/>
      <c r="Q57" s="71"/>
      <c r="R57" s="71">
        <v>0</v>
      </c>
      <c r="S57" s="71">
        <v>0</v>
      </c>
      <c r="T57" s="71">
        <v>0</v>
      </c>
      <c r="U57" s="71">
        <v>1</v>
      </c>
      <c r="V57" s="71">
        <v>0</v>
      </c>
      <c r="W57" s="71">
        <v>0</v>
      </c>
      <c r="X57" s="71"/>
      <c r="Y57" s="71"/>
      <c r="Z57" s="71"/>
      <c r="AA57" s="71">
        <v>1</v>
      </c>
      <c r="AB57" s="71"/>
      <c r="AC57" s="71">
        <v>0</v>
      </c>
      <c r="AD57" s="71"/>
      <c r="AE57" s="71">
        <v>0</v>
      </c>
      <c r="AF57" s="71">
        <v>1</v>
      </c>
      <c r="AG57" s="71">
        <v>0</v>
      </c>
      <c r="AH57" s="71">
        <v>1</v>
      </c>
      <c r="AI57" s="71">
        <v>0</v>
      </c>
      <c r="AJ57" s="71">
        <v>0</v>
      </c>
      <c r="AK57" s="71">
        <v>0</v>
      </c>
      <c r="AL57" s="71">
        <v>0</v>
      </c>
      <c r="AM57" s="71">
        <v>1</v>
      </c>
      <c r="AN57" s="71">
        <v>0</v>
      </c>
      <c r="AO57" s="71">
        <v>0</v>
      </c>
      <c r="AP57" s="71">
        <v>0</v>
      </c>
      <c r="AQ57" s="71">
        <v>0</v>
      </c>
      <c r="AR57" s="71">
        <v>0</v>
      </c>
      <c r="AS57" s="20" t="s">
        <v>3</v>
      </c>
    </row>
    <row r="58" spans="1:45" ht="12.75">
      <c r="A58" s="20" t="s">
        <v>25</v>
      </c>
      <c r="B58" s="67">
        <f t="shared" si="13"/>
        <v>3</v>
      </c>
      <c r="C58" s="70"/>
      <c r="D58" s="70">
        <v>0</v>
      </c>
      <c r="E58" s="70">
        <v>0</v>
      </c>
      <c r="F58" s="70"/>
      <c r="G58" s="71"/>
      <c r="H58" s="71"/>
      <c r="I58" s="71">
        <v>0</v>
      </c>
      <c r="J58" s="71">
        <v>0</v>
      </c>
      <c r="K58" s="71">
        <v>0</v>
      </c>
      <c r="L58" s="71">
        <v>0</v>
      </c>
      <c r="M58" s="71"/>
      <c r="N58" s="71"/>
      <c r="O58" s="71">
        <v>0</v>
      </c>
      <c r="P58" s="71"/>
      <c r="Q58" s="71"/>
      <c r="R58" s="71">
        <v>0</v>
      </c>
      <c r="S58" s="71">
        <v>1</v>
      </c>
      <c r="T58" s="71">
        <v>0</v>
      </c>
      <c r="U58" s="71">
        <v>0</v>
      </c>
      <c r="V58" s="71">
        <v>0</v>
      </c>
      <c r="W58" s="71">
        <v>0</v>
      </c>
      <c r="X58" s="71"/>
      <c r="Y58" s="71"/>
      <c r="Z58" s="71"/>
      <c r="AA58" s="71">
        <v>0</v>
      </c>
      <c r="AB58" s="71"/>
      <c r="AC58" s="71">
        <v>0</v>
      </c>
      <c r="AD58" s="71"/>
      <c r="AE58" s="71">
        <v>0</v>
      </c>
      <c r="AF58" s="71">
        <v>1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1</v>
      </c>
      <c r="AR58" s="71">
        <v>0</v>
      </c>
      <c r="AS58" s="20" t="s">
        <v>25</v>
      </c>
    </row>
    <row r="59" spans="1:45" ht="12.75">
      <c r="A59" s="20" t="s">
        <v>26</v>
      </c>
      <c r="B59" s="67">
        <f t="shared" si="13"/>
        <v>8242</v>
      </c>
      <c r="C59" s="70"/>
      <c r="D59" s="70">
        <v>573</v>
      </c>
      <c r="E59" s="70">
        <v>442</v>
      </c>
      <c r="F59" s="70"/>
      <c r="G59" s="71"/>
      <c r="H59" s="71"/>
      <c r="I59" s="71">
        <v>374</v>
      </c>
      <c r="J59" s="71">
        <v>94</v>
      </c>
      <c r="K59" s="71">
        <v>261</v>
      </c>
      <c r="L59" s="71">
        <v>210</v>
      </c>
      <c r="M59" s="71"/>
      <c r="N59" s="71"/>
      <c r="O59" s="71">
        <v>38</v>
      </c>
      <c r="P59" s="71"/>
      <c r="Q59" s="71"/>
      <c r="R59" s="71">
        <v>651</v>
      </c>
      <c r="S59" s="71">
        <v>294</v>
      </c>
      <c r="T59" s="71">
        <v>168</v>
      </c>
      <c r="U59" s="71">
        <v>308</v>
      </c>
      <c r="V59" s="71">
        <v>272</v>
      </c>
      <c r="W59" s="71">
        <v>985</v>
      </c>
      <c r="X59" s="71"/>
      <c r="Y59" s="71"/>
      <c r="Z59" s="71"/>
      <c r="AA59" s="71">
        <v>332</v>
      </c>
      <c r="AB59" s="71"/>
      <c r="AC59" s="71">
        <v>362</v>
      </c>
      <c r="AD59" s="71"/>
      <c r="AE59" s="71">
        <v>360</v>
      </c>
      <c r="AF59" s="71">
        <v>150</v>
      </c>
      <c r="AG59" s="71">
        <v>213</v>
      </c>
      <c r="AH59" s="71">
        <v>235</v>
      </c>
      <c r="AI59" s="71">
        <v>315</v>
      </c>
      <c r="AJ59" s="71">
        <v>329</v>
      </c>
      <c r="AK59" s="71">
        <v>259</v>
      </c>
      <c r="AL59" s="71">
        <v>208</v>
      </c>
      <c r="AM59" s="71">
        <v>309</v>
      </c>
      <c r="AN59" s="71">
        <v>89</v>
      </c>
      <c r="AO59" s="71">
        <v>59</v>
      </c>
      <c r="AP59" s="71">
        <v>89</v>
      </c>
      <c r="AQ59" s="71">
        <v>123</v>
      </c>
      <c r="AR59" s="71">
        <v>140</v>
      </c>
      <c r="AS59" s="20" t="s">
        <v>26</v>
      </c>
    </row>
    <row r="60" spans="1:45" ht="12.75">
      <c r="A60" s="20" t="s">
        <v>27</v>
      </c>
      <c r="B60" s="67">
        <f t="shared" si="13"/>
        <v>5656</v>
      </c>
      <c r="C60" s="70"/>
      <c r="D60" s="70">
        <v>226</v>
      </c>
      <c r="E60" s="70">
        <v>209</v>
      </c>
      <c r="F60" s="70"/>
      <c r="G60" s="71"/>
      <c r="H60" s="71"/>
      <c r="I60" s="71">
        <v>193</v>
      </c>
      <c r="J60" s="71">
        <v>146</v>
      </c>
      <c r="K60" s="71">
        <v>354</v>
      </c>
      <c r="L60" s="71">
        <v>238</v>
      </c>
      <c r="M60" s="71"/>
      <c r="N60" s="71"/>
      <c r="O60" s="71">
        <v>204</v>
      </c>
      <c r="P60" s="71"/>
      <c r="Q60" s="71"/>
      <c r="R60" s="71">
        <v>104</v>
      </c>
      <c r="S60" s="71">
        <v>377</v>
      </c>
      <c r="T60" s="71">
        <v>136</v>
      </c>
      <c r="U60" s="71">
        <v>149</v>
      </c>
      <c r="V60" s="71">
        <v>21</v>
      </c>
      <c r="W60" s="71">
        <v>74</v>
      </c>
      <c r="X60" s="71"/>
      <c r="Y60" s="71"/>
      <c r="Z60" s="71"/>
      <c r="AA60" s="71">
        <v>142</v>
      </c>
      <c r="AB60" s="71"/>
      <c r="AC60" s="71">
        <v>60</v>
      </c>
      <c r="AD60" s="71"/>
      <c r="AE60" s="71">
        <v>235</v>
      </c>
      <c r="AF60" s="71">
        <v>261</v>
      </c>
      <c r="AG60" s="71">
        <v>88</v>
      </c>
      <c r="AH60" s="71">
        <v>140</v>
      </c>
      <c r="AI60" s="71">
        <v>198</v>
      </c>
      <c r="AJ60" s="71">
        <v>167</v>
      </c>
      <c r="AK60" s="71">
        <v>166</v>
      </c>
      <c r="AL60" s="71">
        <v>137</v>
      </c>
      <c r="AM60" s="71">
        <v>134</v>
      </c>
      <c r="AN60" s="71">
        <v>204</v>
      </c>
      <c r="AO60" s="71">
        <v>398</v>
      </c>
      <c r="AP60" s="71">
        <v>506</v>
      </c>
      <c r="AQ60" s="71">
        <v>329</v>
      </c>
      <c r="AR60" s="71">
        <v>60</v>
      </c>
      <c r="AS60" s="20" t="s">
        <v>27</v>
      </c>
    </row>
    <row r="61" spans="1:45" ht="12.75">
      <c r="A61" s="20" t="s">
        <v>28</v>
      </c>
      <c r="B61" s="67">
        <f t="shared" si="13"/>
        <v>1337</v>
      </c>
      <c r="C61" s="70"/>
      <c r="D61" s="70">
        <v>87</v>
      </c>
      <c r="E61" s="70">
        <v>70</v>
      </c>
      <c r="F61" s="70"/>
      <c r="G61" s="71"/>
      <c r="H61" s="71"/>
      <c r="I61" s="71">
        <v>52</v>
      </c>
      <c r="J61" s="71">
        <v>13</v>
      </c>
      <c r="K61" s="71">
        <v>39</v>
      </c>
      <c r="L61" s="71">
        <v>32</v>
      </c>
      <c r="M61" s="71"/>
      <c r="N61" s="71"/>
      <c r="O61" s="71">
        <v>6</v>
      </c>
      <c r="P61" s="71"/>
      <c r="Q61" s="71"/>
      <c r="R61" s="71">
        <v>109</v>
      </c>
      <c r="S61" s="71">
        <v>43</v>
      </c>
      <c r="T61" s="71">
        <v>23</v>
      </c>
      <c r="U61" s="71">
        <v>44</v>
      </c>
      <c r="V61" s="71">
        <v>43</v>
      </c>
      <c r="W61" s="71">
        <v>144</v>
      </c>
      <c r="X61" s="71"/>
      <c r="Y61" s="71"/>
      <c r="Z61" s="71"/>
      <c r="AA61" s="71">
        <v>66</v>
      </c>
      <c r="AB61" s="71"/>
      <c r="AC61" s="71">
        <v>59</v>
      </c>
      <c r="AD61" s="71"/>
      <c r="AE61" s="71">
        <v>55</v>
      </c>
      <c r="AF61" s="71">
        <v>24</v>
      </c>
      <c r="AG61" s="71">
        <v>37</v>
      </c>
      <c r="AH61" s="71">
        <v>44</v>
      </c>
      <c r="AI61" s="71">
        <v>55</v>
      </c>
      <c r="AJ61" s="71">
        <v>61</v>
      </c>
      <c r="AK61" s="71">
        <v>45</v>
      </c>
      <c r="AL61" s="71">
        <v>42</v>
      </c>
      <c r="AM61" s="71">
        <v>55</v>
      </c>
      <c r="AN61" s="71">
        <v>15</v>
      </c>
      <c r="AO61" s="71">
        <v>8</v>
      </c>
      <c r="AP61" s="71">
        <v>13</v>
      </c>
      <c r="AQ61" s="71">
        <v>25</v>
      </c>
      <c r="AR61" s="71">
        <v>28</v>
      </c>
      <c r="AS61" s="20" t="s">
        <v>28</v>
      </c>
    </row>
    <row r="62" spans="1:45" ht="12.75">
      <c r="A62" s="20" t="s">
        <v>29</v>
      </c>
      <c r="B62" s="67">
        <f t="shared" si="13"/>
        <v>900</v>
      </c>
      <c r="C62" s="70"/>
      <c r="D62" s="70">
        <v>34</v>
      </c>
      <c r="E62" s="70">
        <v>26</v>
      </c>
      <c r="F62" s="70"/>
      <c r="G62" s="71"/>
      <c r="H62" s="71"/>
      <c r="I62" s="71">
        <v>22</v>
      </c>
      <c r="J62" s="71">
        <v>20</v>
      </c>
      <c r="K62" s="71">
        <v>52</v>
      </c>
      <c r="L62" s="71">
        <v>33</v>
      </c>
      <c r="M62" s="71"/>
      <c r="N62" s="71"/>
      <c r="O62" s="71">
        <v>32</v>
      </c>
      <c r="P62" s="71"/>
      <c r="Q62" s="71"/>
      <c r="R62" s="71">
        <v>16</v>
      </c>
      <c r="S62" s="71">
        <v>57</v>
      </c>
      <c r="T62" s="71">
        <v>20</v>
      </c>
      <c r="U62" s="71">
        <v>18</v>
      </c>
      <c r="V62" s="71">
        <v>3</v>
      </c>
      <c r="W62" s="71">
        <v>7</v>
      </c>
      <c r="X62" s="71"/>
      <c r="Y62" s="71"/>
      <c r="Z62" s="71"/>
      <c r="AA62" s="71">
        <v>20</v>
      </c>
      <c r="AB62" s="71"/>
      <c r="AC62" s="71">
        <v>8</v>
      </c>
      <c r="AD62" s="71"/>
      <c r="AE62" s="71">
        <v>39</v>
      </c>
      <c r="AF62" s="71">
        <v>51</v>
      </c>
      <c r="AG62" s="71">
        <v>15</v>
      </c>
      <c r="AH62" s="71">
        <v>25</v>
      </c>
      <c r="AI62" s="71">
        <v>37</v>
      </c>
      <c r="AJ62" s="71">
        <v>31</v>
      </c>
      <c r="AK62" s="71">
        <v>24</v>
      </c>
      <c r="AL62" s="71">
        <v>24</v>
      </c>
      <c r="AM62" s="71">
        <v>22</v>
      </c>
      <c r="AN62" s="71">
        <v>29</v>
      </c>
      <c r="AO62" s="71">
        <v>73</v>
      </c>
      <c r="AP62" s="71">
        <v>89</v>
      </c>
      <c r="AQ62" s="71">
        <v>64</v>
      </c>
      <c r="AR62" s="71">
        <v>9</v>
      </c>
      <c r="AS62" s="20" t="s">
        <v>29</v>
      </c>
    </row>
    <row r="63" spans="1:45" ht="12.75">
      <c r="A63" s="20" t="s">
        <v>11</v>
      </c>
      <c r="B63" s="67">
        <f t="shared" si="13"/>
        <v>7</v>
      </c>
      <c r="C63" s="70"/>
      <c r="D63" s="70">
        <v>1</v>
      </c>
      <c r="E63" s="70">
        <v>0</v>
      </c>
      <c r="F63" s="70"/>
      <c r="G63" s="71"/>
      <c r="H63" s="71"/>
      <c r="I63" s="71">
        <v>0</v>
      </c>
      <c r="J63" s="71">
        <v>0</v>
      </c>
      <c r="K63" s="71">
        <v>0</v>
      </c>
      <c r="L63" s="71">
        <v>0</v>
      </c>
      <c r="M63" s="71"/>
      <c r="N63" s="71"/>
      <c r="O63" s="71">
        <v>1</v>
      </c>
      <c r="P63" s="71"/>
      <c r="Q63" s="71"/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1</v>
      </c>
      <c r="X63" s="71"/>
      <c r="Y63" s="71"/>
      <c r="Z63" s="71"/>
      <c r="AA63" s="71">
        <v>1</v>
      </c>
      <c r="AB63" s="71"/>
      <c r="AC63" s="71">
        <v>0</v>
      </c>
      <c r="AD63" s="71"/>
      <c r="AE63" s="71">
        <v>0</v>
      </c>
      <c r="AF63" s="71">
        <v>0</v>
      </c>
      <c r="AG63" s="71">
        <v>1</v>
      </c>
      <c r="AH63" s="71">
        <v>0</v>
      </c>
      <c r="AI63" s="71">
        <v>1</v>
      </c>
      <c r="AJ63" s="71">
        <v>0</v>
      </c>
      <c r="AK63" s="71">
        <v>0</v>
      </c>
      <c r="AL63" s="71">
        <v>0</v>
      </c>
      <c r="AM63" s="71">
        <v>1</v>
      </c>
      <c r="AN63" s="71">
        <v>0</v>
      </c>
      <c r="AO63" s="71">
        <v>0</v>
      </c>
      <c r="AP63" s="71">
        <v>0</v>
      </c>
      <c r="AQ63" s="71">
        <v>0</v>
      </c>
      <c r="AR63" s="71">
        <v>0</v>
      </c>
      <c r="AS63" s="20" t="s">
        <v>11</v>
      </c>
    </row>
    <row r="64" spans="1:45" ht="12.75">
      <c r="A64" s="20" t="s">
        <v>10</v>
      </c>
      <c r="B64" s="67">
        <f t="shared" si="13"/>
        <v>47</v>
      </c>
      <c r="C64" s="70"/>
      <c r="D64" s="70">
        <v>7</v>
      </c>
      <c r="E64" s="70">
        <v>9</v>
      </c>
      <c r="F64" s="70"/>
      <c r="G64" s="71"/>
      <c r="H64" s="71"/>
      <c r="I64" s="71">
        <v>5</v>
      </c>
      <c r="J64" s="71">
        <v>2</v>
      </c>
      <c r="K64" s="71">
        <v>4</v>
      </c>
      <c r="L64" s="71">
        <v>4</v>
      </c>
      <c r="M64" s="71"/>
      <c r="N64" s="71"/>
      <c r="O64" s="71">
        <v>2</v>
      </c>
      <c r="P64" s="71"/>
      <c r="Q64" s="71"/>
      <c r="R64" s="71">
        <v>0</v>
      </c>
      <c r="S64" s="71">
        <v>2</v>
      </c>
      <c r="T64" s="71">
        <v>1</v>
      </c>
      <c r="U64" s="71">
        <v>1</v>
      </c>
      <c r="V64" s="71">
        <v>0</v>
      </c>
      <c r="W64" s="71">
        <v>2</v>
      </c>
      <c r="X64" s="71"/>
      <c r="Y64" s="71"/>
      <c r="Z64" s="71"/>
      <c r="AA64" s="71">
        <v>0</v>
      </c>
      <c r="AB64" s="71"/>
      <c r="AC64" s="71">
        <v>1</v>
      </c>
      <c r="AD64" s="71"/>
      <c r="AE64" s="71">
        <v>0</v>
      </c>
      <c r="AF64" s="71">
        <v>0</v>
      </c>
      <c r="AG64" s="71">
        <v>3</v>
      </c>
      <c r="AH64" s="71">
        <v>0</v>
      </c>
      <c r="AI64" s="71">
        <v>1</v>
      </c>
      <c r="AJ64" s="71">
        <v>0</v>
      </c>
      <c r="AK64" s="71">
        <v>1</v>
      </c>
      <c r="AL64" s="71">
        <v>0</v>
      </c>
      <c r="AM64" s="71">
        <v>0</v>
      </c>
      <c r="AN64" s="71">
        <v>0</v>
      </c>
      <c r="AO64" s="71">
        <v>2</v>
      </c>
      <c r="AP64" s="71">
        <v>0</v>
      </c>
      <c r="AQ64" s="71">
        <v>0</v>
      </c>
      <c r="AR64" s="71">
        <v>0</v>
      </c>
      <c r="AS64" s="20" t="s">
        <v>10</v>
      </c>
    </row>
    <row r="65" spans="1:45" ht="12.75">
      <c r="A65" s="20" t="s">
        <v>35</v>
      </c>
      <c r="B65" s="67">
        <f t="shared" si="13"/>
        <v>6108</v>
      </c>
      <c r="C65" s="70"/>
      <c r="D65" s="70">
        <v>348</v>
      </c>
      <c r="E65" s="70">
        <v>302</v>
      </c>
      <c r="F65" s="70"/>
      <c r="G65" s="71"/>
      <c r="H65" s="71"/>
      <c r="I65" s="71">
        <v>326</v>
      </c>
      <c r="J65" s="71">
        <v>90</v>
      </c>
      <c r="K65" s="71">
        <v>286</v>
      </c>
      <c r="L65" s="71">
        <v>354</v>
      </c>
      <c r="M65" s="71"/>
      <c r="N65" s="71"/>
      <c r="O65" s="71">
        <v>84</v>
      </c>
      <c r="P65" s="71"/>
      <c r="Q65" s="71"/>
      <c r="R65" s="71">
        <v>266</v>
      </c>
      <c r="S65" s="71">
        <v>226</v>
      </c>
      <c r="T65" s="71">
        <v>121</v>
      </c>
      <c r="U65" s="71">
        <v>186</v>
      </c>
      <c r="V65" s="71">
        <v>75</v>
      </c>
      <c r="W65" s="71">
        <v>344</v>
      </c>
      <c r="X65" s="71"/>
      <c r="Y65" s="71"/>
      <c r="Z65" s="71"/>
      <c r="AA65" s="71">
        <v>266</v>
      </c>
      <c r="AB65" s="71"/>
      <c r="AC65" s="71">
        <v>278</v>
      </c>
      <c r="AD65" s="71"/>
      <c r="AE65" s="71">
        <v>328</v>
      </c>
      <c r="AF65" s="71">
        <v>207</v>
      </c>
      <c r="AG65" s="71">
        <v>150</v>
      </c>
      <c r="AH65" s="71">
        <v>120</v>
      </c>
      <c r="AI65" s="71">
        <v>227</v>
      </c>
      <c r="AJ65" s="71">
        <v>162</v>
      </c>
      <c r="AK65" s="71">
        <v>239</v>
      </c>
      <c r="AL65" s="71">
        <v>182</v>
      </c>
      <c r="AM65" s="71">
        <v>246</v>
      </c>
      <c r="AN65" s="71">
        <v>0</v>
      </c>
      <c r="AO65" s="71">
        <v>192</v>
      </c>
      <c r="AP65" s="71">
        <v>251</v>
      </c>
      <c r="AQ65" s="71">
        <v>178</v>
      </c>
      <c r="AR65" s="71">
        <v>74</v>
      </c>
      <c r="AS65" s="20" t="s">
        <v>35</v>
      </c>
    </row>
    <row r="66" spans="1:45" ht="12.75">
      <c r="A66" s="20" t="s">
        <v>31</v>
      </c>
      <c r="B66" s="67">
        <f t="shared" si="13"/>
        <v>924</v>
      </c>
      <c r="C66" s="70"/>
      <c r="D66" s="70">
        <v>46</v>
      </c>
      <c r="E66" s="70">
        <v>47</v>
      </c>
      <c r="F66" s="70"/>
      <c r="G66" s="71"/>
      <c r="H66" s="71"/>
      <c r="I66" s="71">
        <v>45</v>
      </c>
      <c r="J66" s="71">
        <v>29</v>
      </c>
      <c r="K66" s="71">
        <v>34</v>
      </c>
      <c r="L66" s="71">
        <v>36</v>
      </c>
      <c r="M66" s="71"/>
      <c r="N66" s="71"/>
      <c r="O66" s="71">
        <v>29</v>
      </c>
      <c r="P66" s="71"/>
      <c r="Q66" s="71"/>
      <c r="R66" s="71">
        <v>44</v>
      </c>
      <c r="S66" s="71">
        <v>35</v>
      </c>
      <c r="T66" s="71">
        <v>32</v>
      </c>
      <c r="U66" s="71">
        <v>38</v>
      </c>
      <c r="V66" s="71">
        <v>25</v>
      </c>
      <c r="W66" s="71">
        <v>40</v>
      </c>
      <c r="X66" s="71"/>
      <c r="Y66" s="71"/>
      <c r="Z66" s="71"/>
      <c r="AA66" s="71">
        <v>40</v>
      </c>
      <c r="AB66" s="71"/>
      <c r="AC66" s="71">
        <v>45</v>
      </c>
      <c r="AD66" s="71"/>
      <c r="AE66" s="71">
        <v>32</v>
      </c>
      <c r="AF66" s="71">
        <v>29</v>
      </c>
      <c r="AG66" s="71">
        <v>29</v>
      </c>
      <c r="AH66" s="71">
        <v>25</v>
      </c>
      <c r="AI66" s="71">
        <v>28</v>
      </c>
      <c r="AJ66" s="71">
        <v>28</v>
      </c>
      <c r="AK66" s="71">
        <v>30</v>
      </c>
      <c r="AL66" s="71">
        <v>25</v>
      </c>
      <c r="AM66" s="71">
        <v>27</v>
      </c>
      <c r="AN66" s="71">
        <v>0</v>
      </c>
      <c r="AO66" s="71">
        <v>20</v>
      </c>
      <c r="AP66" s="71">
        <v>24</v>
      </c>
      <c r="AQ66" s="71">
        <v>30</v>
      </c>
      <c r="AR66" s="71">
        <v>32</v>
      </c>
      <c r="AS66" s="20" t="s">
        <v>31</v>
      </c>
    </row>
    <row r="67" spans="1:45" ht="12.75">
      <c r="A67" s="20" t="s">
        <v>32</v>
      </c>
      <c r="B67" s="67">
        <f t="shared" si="13"/>
        <v>331</v>
      </c>
      <c r="C67" s="70"/>
      <c r="D67" s="70">
        <v>17</v>
      </c>
      <c r="E67" s="70">
        <v>15</v>
      </c>
      <c r="F67" s="70"/>
      <c r="G67" s="71"/>
      <c r="H67" s="71"/>
      <c r="I67" s="71">
        <v>14</v>
      </c>
      <c r="J67" s="71">
        <v>5</v>
      </c>
      <c r="K67" s="71">
        <v>15</v>
      </c>
      <c r="L67" s="71">
        <v>13</v>
      </c>
      <c r="M67" s="71"/>
      <c r="N67" s="71"/>
      <c r="O67" s="71">
        <v>5</v>
      </c>
      <c r="P67" s="71"/>
      <c r="Q67" s="71"/>
      <c r="R67" s="71">
        <v>13</v>
      </c>
      <c r="S67" s="71">
        <v>13</v>
      </c>
      <c r="T67" s="71">
        <v>8</v>
      </c>
      <c r="U67" s="71">
        <v>10</v>
      </c>
      <c r="V67" s="71">
        <v>4</v>
      </c>
      <c r="W67" s="71">
        <v>17</v>
      </c>
      <c r="X67" s="71"/>
      <c r="Y67" s="71"/>
      <c r="Z67" s="71"/>
      <c r="AA67" s="71">
        <v>14</v>
      </c>
      <c r="AB67" s="71"/>
      <c r="AC67" s="71">
        <v>15</v>
      </c>
      <c r="AD67" s="71"/>
      <c r="AE67" s="71">
        <v>16</v>
      </c>
      <c r="AF67" s="71">
        <v>13</v>
      </c>
      <c r="AG67" s="71">
        <v>9</v>
      </c>
      <c r="AH67" s="71">
        <v>8</v>
      </c>
      <c r="AI67" s="71">
        <v>14</v>
      </c>
      <c r="AJ67" s="71">
        <v>10</v>
      </c>
      <c r="AK67" s="71">
        <v>14</v>
      </c>
      <c r="AL67" s="71">
        <v>11</v>
      </c>
      <c r="AM67" s="71">
        <v>14</v>
      </c>
      <c r="AN67" s="71">
        <v>0</v>
      </c>
      <c r="AO67" s="71">
        <v>12</v>
      </c>
      <c r="AP67" s="71">
        <v>15</v>
      </c>
      <c r="AQ67" s="71">
        <v>12</v>
      </c>
      <c r="AR67" s="71">
        <v>5</v>
      </c>
      <c r="AS67" s="20" t="s">
        <v>32</v>
      </c>
    </row>
    <row r="68" spans="1:45" ht="12.75">
      <c r="A68" s="21" t="s">
        <v>42</v>
      </c>
      <c r="B68" s="67"/>
      <c r="C68" s="70"/>
      <c r="D68" s="70">
        <v>3</v>
      </c>
      <c r="E68" s="70">
        <v>4</v>
      </c>
      <c r="F68" s="70"/>
      <c r="G68" s="71"/>
      <c r="H68" s="71"/>
      <c r="I68" s="71">
        <v>3</v>
      </c>
      <c r="J68" s="71">
        <v>4</v>
      </c>
      <c r="K68" s="71" t="s">
        <v>8</v>
      </c>
      <c r="L68" s="71" t="s">
        <v>43</v>
      </c>
      <c r="M68" s="71"/>
      <c r="N68" s="71">
        <v>4</v>
      </c>
      <c r="O68" s="71">
        <v>5</v>
      </c>
      <c r="P68" s="71"/>
      <c r="Q68" s="71"/>
      <c r="R68" s="71">
        <v>1</v>
      </c>
      <c r="S68" s="71">
        <v>5</v>
      </c>
      <c r="T68" s="71">
        <v>3</v>
      </c>
      <c r="U68" s="71">
        <v>3</v>
      </c>
      <c r="V68" s="71">
        <v>1</v>
      </c>
      <c r="W68" s="71">
        <v>1</v>
      </c>
      <c r="X68" s="71"/>
      <c r="Y68" s="71"/>
      <c r="Z68" s="71"/>
      <c r="AA68" s="71">
        <v>1</v>
      </c>
      <c r="AB68" s="71"/>
      <c r="AC68" s="71">
        <v>1</v>
      </c>
      <c r="AD68" s="71"/>
      <c r="AE68" s="71">
        <v>2</v>
      </c>
      <c r="AF68" s="71">
        <v>6</v>
      </c>
      <c r="AG68" s="71">
        <v>1</v>
      </c>
      <c r="AH68" s="71">
        <v>3</v>
      </c>
      <c r="AI68" s="71" t="s">
        <v>15</v>
      </c>
      <c r="AJ68" s="71">
        <v>3</v>
      </c>
      <c r="AK68" s="71">
        <v>3</v>
      </c>
      <c r="AL68" s="71">
        <v>2</v>
      </c>
      <c r="AM68" s="71">
        <v>3</v>
      </c>
      <c r="AN68" s="71">
        <v>7</v>
      </c>
      <c r="AO68" s="71">
        <v>7</v>
      </c>
      <c r="AP68" s="71">
        <v>9</v>
      </c>
      <c r="AQ68" s="71">
        <v>8</v>
      </c>
      <c r="AR68" s="71">
        <v>3</v>
      </c>
      <c r="AS68" s="21" t="s">
        <v>42</v>
      </c>
    </row>
    <row r="69" spans="1:45" ht="12.75">
      <c r="A69" s="22" t="s">
        <v>44</v>
      </c>
      <c r="B69" s="23">
        <f>SUM(C69:AR69)</f>
        <v>82</v>
      </c>
      <c r="C69" s="24">
        <v>0</v>
      </c>
      <c r="D69" s="63">
        <f>SUM(D70:D72)</f>
        <v>12</v>
      </c>
      <c r="E69" s="63">
        <f>SUM(E70:E72)</f>
        <v>14</v>
      </c>
      <c r="F69" s="63">
        <f aca="true" t="shared" si="14" ref="F69:AF69">SUM(F70:F72)</f>
        <v>12</v>
      </c>
      <c r="G69" s="63">
        <f t="shared" si="14"/>
        <v>11</v>
      </c>
      <c r="H69" s="63">
        <f t="shared" si="14"/>
        <v>7</v>
      </c>
      <c r="I69" s="25">
        <f t="shared" si="14"/>
        <v>0</v>
      </c>
      <c r="J69" s="25">
        <f t="shared" si="14"/>
        <v>0</v>
      </c>
      <c r="K69" s="63">
        <f t="shared" si="14"/>
        <v>2</v>
      </c>
      <c r="L69" s="25">
        <f t="shared" si="14"/>
        <v>0</v>
      </c>
      <c r="M69" s="72">
        <f t="shared" si="14"/>
        <v>9</v>
      </c>
      <c r="N69" s="72">
        <f t="shared" si="14"/>
        <v>11</v>
      </c>
      <c r="O69" s="63">
        <f t="shared" si="14"/>
        <v>3</v>
      </c>
      <c r="P69" s="25">
        <f t="shared" si="14"/>
        <v>0</v>
      </c>
      <c r="Q69" s="25">
        <f t="shared" si="14"/>
        <v>0</v>
      </c>
      <c r="R69" s="25">
        <f t="shared" si="14"/>
        <v>0</v>
      </c>
      <c r="S69" s="25">
        <f t="shared" si="14"/>
        <v>0</v>
      </c>
      <c r="T69" s="25">
        <f t="shared" si="14"/>
        <v>0</v>
      </c>
      <c r="U69" s="25">
        <f t="shared" si="14"/>
        <v>0</v>
      </c>
      <c r="V69" s="25">
        <f t="shared" si="14"/>
        <v>0</v>
      </c>
      <c r="W69" s="25">
        <f t="shared" si="14"/>
        <v>0</v>
      </c>
      <c r="X69" s="25">
        <f t="shared" si="14"/>
        <v>0</v>
      </c>
      <c r="Y69" s="25">
        <f t="shared" si="14"/>
        <v>0</v>
      </c>
      <c r="Z69" s="25">
        <f t="shared" si="14"/>
        <v>0</v>
      </c>
      <c r="AA69" s="25">
        <f t="shared" si="14"/>
        <v>0</v>
      </c>
      <c r="AB69" s="25">
        <f t="shared" si="14"/>
        <v>0</v>
      </c>
      <c r="AC69" s="25">
        <f t="shared" si="14"/>
        <v>0</v>
      </c>
      <c r="AD69" s="25">
        <f t="shared" si="14"/>
        <v>0</v>
      </c>
      <c r="AE69" s="25">
        <f t="shared" si="14"/>
        <v>0</v>
      </c>
      <c r="AF69" s="63">
        <f t="shared" si="14"/>
        <v>1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2" t="s">
        <v>44</v>
      </c>
    </row>
    <row r="70" spans="1:45" ht="12.75">
      <c r="A70" s="22" t="s">
        <v>1</v>
      </c>
      <c r="B70" s="23">
        <f aca="true" t="shared" si="15" ref="B70:B82">SUM(C70:AR70)</f>
        <v>43</v>
      </c>
      <c r="C70" s="26"/>
      <c r="D70" s="63">
        <v>8</v>
      </c>
      <c r="E70" s="63">
        <v>3</v>
      </c>
      <c r="F70" s="63">
        <v>7</v>
      </c>
      <c r="G70" s="63">
        <v>3</v>
      </c>
      <c r="H70" s="63">
        <v>2</v>
      </c>
      <c r="I70" s="27"/>
      <c r="J70" s="27"/>
      <c r="K70" s="63">
        <v>0</v>
      </c>
      <c r="L70" s="27"/>
      <c r="M70" s="73">
        <v>9</v>
      </c>
      <c r="N70" s="73">
        <v>9</v>
      </c>
      <c r="O70" s="63">
        <v>1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63">
        <v>1</v>
      </c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2" t="s">
        <v>1</v>
      </c>
    </row>
    <row r="71" spans="1:45" ht="12.75">
      <c r="A71" s="22" t="s">
        <v>2</v>
      </c>
      <c r="B71" s="23">
        <f t="shared" si="15"/>
        <v>36</v>
      </c>
      <c r="C71" s="26"/>
      <c r="D71" s="63">
        <v>4</v>
      </c>
      <c r="E71" s="63">
        <v>10</v>
      </c>
      <c r="F71" s="63">
        <v>4</v>
      </c>
      <c r="G71" s="63">
        <v>8</v>
      </c>
      <c r="H71" s="63">
        <v>5</v>
      </c>
      <c r="I71" s="27"/>
      <c r="J71" s="27"/>
      <c r="K71" s="63">
        <v>2</v>
      </c>
      <c r="L71" s="27"/>
      <c r="M71" s="73">
        <v>0</v>
      </c>
      <c r="N71" s="73">
        <v>2</v>
      </c>
      <c r="O71" s="63">
        <v>1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63">
        <v>0</v>
      </c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2" t="s">
        <v>2</v>
      </c>
    </row>
    <row r="72" spans="1:45" ht="12.75">
      <c r="A72" s="22" t="s">
        <v>3</v>
      </c>
      <c r="B72" s="23">
        <f t="shared" si="15"/>
        <v>3</v>
      </c>
      <c r="C72" s="26"/>
      <c r="D72" s="63">
        <v>0</v>
      </c>
      <c r="E72" s="63">
        <v>1</v>
      </c>
      <c r="F72" s="63">
        <v>1</v>
      </c>
      <c r="G72" s="63">
        <v>0</v>
      </c>
      <c r="H72" s="63">
        <v>0</v>
      </c>
      <c r="I72" s="27"/>
      <c r="J72" s="27"/>
      <c r="K72" s="63">
        <v>0</v>
      </c>
      <c r="L72" s="27"/>
      <c r="M72" s="73">
        <v>0</v>
      </c>
      <c r="N72" s="73">
        <v>0</v>
      </c>
      <c r="O72" s="63">
        <v>1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63">
        <v>0</v>
      </c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2" t="s">
        <v>3</v>
      </c>
    </row>
    <row r="73" spans="1:45" ht="12.75">
      <c r="A73" s="22" t="s">
        <v>25</v>
      </c>
      <c r="B73" s="23">
        <f t="shared" si="15"/>
        <v>3</v>
      </c>
      <c r="C73" s="26"/>
      <c r="D73" s="63">
        <v>0</v>
      </c>
      <c r="E73" s="63">
        <v>1</v>
      </c>
      <c r="F73" s="63">
        <v>2</v>
      </c>
      <c r="G73" s="63">
        <v>0</v>
      </c>
      <c r="H73" s="63">
        <v>0</v>
      </c>
      <c r="I73" s="27"/>
      <c r="J73" s="27"/>
      <c r="K73" s="63">
        <v>0</v>
      </c>
      <c r="L73" s="27"/>
      <c r="M73" s="73">
        <v>0</v>
      </c>
      <c r="N73" s="73">
        <v>0</v>
      </c>
      <c r="O73" s="63">
        <v>0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63">
        <v>0</v>
      </c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2" t="s">
        <v>25</v>
      </c>
    </row>
    <row r="74" spans="1:45" ht="12.75">
      <c r="A74" s="22" t="s">
        <v>26</v>
      </c>
      <c r="B74" s="23">
        <f t="shared" si="15"/>
        <v>1738</v>
      </c>
      <c r="C74" s="26"/>
      <c r="D74" s="63">
        <v>301</v>
      </c>
      <c r="E74" s="63">
        <v>148</v>
      </c>
      <c r="F74" s="63">
        <v>174</v>
      </c>
      <c r="G74" s="63">
        <v>159</v>
      </c>
      <c r="H74" s="63">
        <v>67</v>
      </c>
      <c r="I74" s="27"/>
      <c r="J74" s="27"/>
      <c r="K74" s="63">
        <v>16</v>
      </c>
      <c r="L74" s="27"/>
      <c r="M74" s="73">
        <v>392</v>
      </c>
      <c r="N74" s="73">
        <v>392</v>
      </c>
      <c r="O74" s="63">
        <v>55</v>
      </c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63">
        <v>34</v>
      </c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2" t="s">
        <v>26</v>
      </c>
    </row>
    <row r="75" spans="1:45" ht="12.75">
      <c r="A75" s="22" t="s">
        <v>27</v>
      </c>
      <c r="B75" s="23">
        <f t="shared" si="15"/>
        <v>1747</v>
      </c>
      <c r="C75" s="26"/>
      <c r="D75" s="63">
        <v>236</v>
      </c>
      <c r="E75" s="63">
        <v>409</v>
      </c>
      <c r="F75" s="63">
        <v>212</v>
      </c>
      <c r="G75" s="63">
        <v>317</v>
      </c>
      <c r="H75" s="63">
        <v>235</v>
      </c>
      <c r="I75" s="27"/>
      <c r="J75" s="27"/>
      <c r="K75" s="63">
        <v>81</v>
      </c>
      <c r="L75" s="27"/>
      <c r="M75" s="73">
        <v>57</v>
      </c>
      <c r="N75" s="73">
        <v>87</v>
      </c>
      <c r="O75" s="63">
        <v>94</v>
      </c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63">
        <v>19</v>
      </c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2" t="s">
        <v>27</v>
      </c>
    </row>
    <row r="76" spans="1:45" ht="12.75">
      <c r="A76" s="22" t="s">
        <v>28</v>
      </c>
      <c r="B76" s="23">
        <f t="shared" si="15"/>
        <v>292</v>
      </c>
      <c r="C76" s="26"/>
      <c r="D76" s="63">
        <v>53</v>
      </c>
      <c r="E76" s="63">
        <v>25</v>
      </c>
      <c r="F76" s="63">
        <v>31</v>
      </c>
      <c r="G76" s="63">
        <v>29</v>
      </c>
      <c r="H76" s="63">
        <v>13</v>
      </c>
      <c r="I76" s="27"/>
      <c r="J76" s="27"/>
      <c r="K76" s="63">
        <v>2</v>
      </c>
      <c r="L76" s="27"/>
      <c r="M76" s="73">
        <v>64</v>
      </c>
      <c r="N76" s="73">
        <v>60</v>
      </c>
      <c r="O76" s="63">
        <v>9</v>
      </c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63">
        <v>6</v>
      </c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2" t="s">
        <v>28</v>
      </c>
    </row>
    <row r="77" spans="1:45" ht="12.75">
      <c r="A77" s="22" t="s">
        <v>29</v>
      </c>
      <c r="B77" s="23">
        <f t="shared" si="15"/>
        <v>284</v>
      </c>
      <c r="C77" s="26"/>
      <c r="D77" s="63">
        <v>35</v>
      </c>
      <c r="E77" s="63">
        <v>69</v>
      </c>
      <c r="F77" s="63">
        <v>36</v>
      </c>
      <c r="G77" s="63">
        <v>55</v>
      </c>
      <c r="H77" s="63">
        <v>40</v>
      </c>
      <c r="I77" s="27"/>
      <c r="J77" s="27"/>
      <c r="K77" s="63">
        <v>16</v>
      </c>
      <c r="L77" s="27"/>
      <c r="M77" s="73">
        <v>1</v>
      </c>
      <c r="N77" s="73">
        <v>12</v>
      </c>
      <c r="O77" s="63">
        <v>16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63">
        <v>4</v>
      </c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2" t="s">
        <v>29</v>
      </c>
    </row>
    <row r="78" spans="1:45" ht="12.75">
      <c r="A78" s="22" t="s">
        <v>11</v>
      </c>
      <c r="B78" s="23">
        <f t="shared" si="15"/>
        <v>0</v>
      </c>
      <c r="C78" s="26"/>
      <c r="D78" s="63"/>
      <c r="E78" s="63"/>
      <c r="F78" s="63"/>
      <c r="G78" s="63"/>
      <c r="H78" s="63"/>
      <c r="I78" s="27"/>
      <c r="J78" s="27"/>
      <c r="K78" s="63"/>
      <c r="L78" s="27"/>
      <c r="M78" s="73"/>
      <c r="N78" s="73">
        <v>0</v>
      </c>
      <c r="O78" s="63"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63">
        <v>0</v>
      </c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2" t="s">
        <v>11</v>
      </c>
    </row>
    <row r="79" spans="1:45" ht="12.75">
      <c r="A79" s="22" t="s">
        <v>10</v>
      </c>
      <c r="B79" s="23">
        <f t="shared" si="15"/>
        <v>0</v>
      </c>
      <c r="C79" s="26"/>
      <c r="D79" s="63"/>
      <c r="E79" s="63"/>
      <c r="F79" s="63"/>
      <c r="G79" s="63"/>
      <c r="H79" s="63"/>
      <c r="I79" s="27"/>
      <c r="J79" s="27"/>
      <c r="K79" s="63"/>
      <c r="L79" s="27"/>
      <c r="M79" s="73"/>
      <c r="N79" s="73">
        <v>0</v>
      </c>
      <c r="O79" s="63">
        <v>0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63">
        <v>0</v>
      </c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2" t="s">
        <v>10</v>
      </c>
    </row>
    <row r="80" spans="1:45" ht="12.75">
      <c r="A80" s="22" t="s">
        <v>35</v>
      </c>
      <c r="B80" s="23">
        <f t="shared" si="15"/>
        <v>59</v>
      </c>
      <c r="C80" s="26"/>
      <c r="D80" s="63"/>
      <c r="E80" s="63"/>
      <c r="F80" s="63"/>
      <c r="G80" s="63"/>
      <c r="H80" s="63"/>
      <c r="I80" s="27"/>
      <c r="J80" s="27"/>
      <c r="K80" s="63"/>
      <c r="L80" s="27"/>
      <c r="M80" s="73"/>
      <c r="N80" s="73"/>
      <c r="O80" s="63">
        <v>45</v>
      </c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63">
        <v>14</v>
      </c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2" t="s">
        <v>35</v>
      </c>
    </row>
    <row r="81" spans="1:45" ht="12.75">
      <c r="A81" s="22" t="s">
        <v>31</v>
      </c>
      <c r="B81" s="23">
        <f t="shared" si="15"/>
        <v>41</v>
      </c>
      <c r="C81" s="26"/>
      <c r="D81" s="63"/>
      <c r="E81" s="63"/>
      <c r="F81" s="63"/>
      <c r="G81" s="63"/>
      <c r="H81" s="63"/>
      <c r="I81" s="27"/>
      <c r="J81" s="27"/>
      <c r="K81" s="63"/>
      <c r="L81" s="27"/>
      <c r="M81" s="73"/>
      <c r="N81" s="73"/>
      <c r="O81" s="63">
        <v>27</v>
      </c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63">
        <v>14</v>
      </c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2" t="s">
        <v>31</v>
      </c>
    </row>
    <row r="82" spans="1:45" ht="12.75">
      <c r="A82" s="22" t="s">
        <v>32</v>
      </c>
      <c r="B82" s="23">
        <f t="shared" si="15"/>
        <v>4</v>
      </c>
      <c r="C82" s="26"/>
      <c r="D82" s="63"/>
      <c r="E82" s="63"/>
      <c r="F82" s="63"/>
      <c r="G82" s="63"/>
      <c r="H82" s="63"/>
      <c r="I82" s="27"/>
      <c r="J82" s="27"/>
      <c r="K82" s="63"/>
      <c r="L82" s="27"/>
      <c r="M82" s="73"/>
      <c r="N82" s="73"/>
      <c r="O82" s="63">
        <v>3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63">
        <v>1</v>
      </c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2" t="s">
        <v>32</v>
      </c>
    </row>
    <row r="83" spans="1:45" ht="12.75">
      <c r="A83" s="22" t="s">
        <v>45</v>
      </c>
      <c r="B83" s="23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73"/>
      <c r="N83" s="73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2" t="s">
        <v>45</v>
      </c>
    </row>
    <row r="84" spans="1:45" ht="12.75">
      <c r="A84" s="28" t="s">
        <v>46</v>
      </c>
      <c r="B84" s="29">
        <f>SUM(C84:AR84)</f>
        <v>51</v>
      </c>
      <c r="C84" s="30">
        <v>0</v>
      </c>
      <c r="D84" s="30">
        <v>1</v>
      </c>
      <c r="E84" s="30">
        <v>1</v>
      </c>
      <c r="F84" s="30">
        <v>1</v>
      </c>
      <c r="G84" s="31">
        <v>2</v>
      </c>
      <c r="H84" s="31">
        <v>1</v>
      </c>
      <c r="I84" s="31">
        <v>1</v>
      </c>
      <c r="J84" s="31">
        <v>1</v>
      </c>
      <c r="K84" s="31">
        <v>1</v>
      </c>
      <c r="L84" s="31">
        <v>1</v>
      </c>
      <c r="M84" s="31">
        <v>0</v>
      </c>
      <c r="N84" s="31">
        <v>0</v>
      </c>
      <c r="O84" s="31">
        <v>0</v>
      </c>
      <c r="P84" s="31">
        <v>3</v>
      </c>
      <c r="Q84" s="31">
        <v>1</v>
      </c>
      <c r="R84" s="31">
        <v>5</v>
      </c>
      <c r="S84" s="31">
        <v>1</v>
      </c>
      <c r="T84" s="31">
        <v>1</v>
      </c>
      <c r="U84" s="31">
        <v>1</v>
      </c>
      <c r="V84" s="31">
        <v>2</v>
      </c>
      <c r="W84" s="31">
        <v>3</v>
      </c>
      <c r="X84" s="31">
        <v>2</v>
      </c>
      <c r="Y84" s="31">
        <v>1</v>
      </c>
      <c r="Z84" s="31">
        <v>1</v>
      </c>
      <c r="AA84" s="31">
        <v>1</v>
      </c>
      <c r="AB84" s="31">
        <v>2</v>
      </c>
      <c r="AC84" s="31">
        <v>2</v>
      </c>
      <c r="AD84" s="31">
        <v>1</v>
      </c>
      <c r="AE84" s="31">
        <v>0</v>
      </c>
      <c r="AF84" s="31">
        <v>1</v>
      </c>
      <c r="AG84" s="31">
        <v>0</v>
      </c>
      <c r="AH84" s="31">
        <v>1</v>
      </c>
      <c r="AI84" s="31">
        <v>1</v>
      </c>
      <c r="AJ84" s="31">
        <v>1</v>
      </c>
      <c r="AK84" s="31">
        <v>1</v>
      </c>
      <c r="AL84" s="31">
        <v>1</v>
      </c>
      <c r="AM84" s="31">
        <v>2</v>
      </c>
      <c r="AN84" s="31">
        <v>1</v>
      </c>
      <c r="AO84" s="31">
        <v>1</v>
      </c>
      <c r="AP84" s="31">
        <v>0</v>
      </c>
      <c r="AQ84" s="31">
        <v>2</v>
      </c>
      <c r="AR84" s="31">
        <v>2</v>
      </c>
      <c r="AS84" s="28" t="s">
        <v>46</v>
      </c>
    </row>
    <row r="85" spans="1:45" ht="12.75">
      <c r="A85" s="28" t="s">
        <v>1</v>
      </c>
      <c r="B85" s="29">
        <f aca="true" t="shared" si="16" ref="B85:B97">SUM(C85:AR85)</f>
        <v>16</v>
      </c>
      <c r="C85" s="32">
        <v>0</v>
      </c>
      <c r="D85" s="32">
        <v>0</v>
      </c>
      <c r="E85" s="32">
        <v>0</v>
      </c>
      <c r="F85" s="32">
        <v>0</v>
      </c>
      <c r="G85" s="33">
        <v>1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/>
      <c r="N85" s="33"/>
      <c r="O85" s="33"/>
      <c r="P85" s="33">
        <v>2</v>
      </c>
      <c r="Q85" s="33">
        <v>0</v>
      </c>
      <c r="R85" s="33">
        <v>4</v>
      </c>
      <c r="S85" s="33">
        <v>0</v>
      </c>
      <c r="T85" s="33">
        <v>0</v>
      </c>
      <c r="U85" s="33">
        <v>0</v>
      </c>
      <c r="V85" s="33">
        <v>1</v>
      </c>
      <c r="W85" s="33">
        <v>2</v>
      </c>
      <c r="X85" s="33">
        <v>1</v>
      </c>
      <c r="Y85" s="33">
        <v>0</v>
      </c>
      <c r="Z85" s="33">
        <v>0</v>
      </c>
      <c r="AA85" s="33">
        <v>0</v>
      </c>
      <c r="AB85" s="33">
        <v>1</v>
      </c>
      <c r="AC85" s="33">
        <v>1</v>
      </c>
      <c r="AD85" s="33">
        <v>0</v>
      </c>
      <c r="AE85" s="33"/>
      <c r="AF85" s="33">
        <v>0</v>
      </c>
      <c r="AG85" s="33"/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1</v>
      </c>
      <c r="AN85" s="33">
        <v>0</v>
      </c>
      <c r="AO85" s="33">
        <v>0</v>
      </c>
      <c r="AP85" s="33"/>
      <c r="AQ85" s="33">
        <v>1</v>
      </c>
      <c r="AR85" s="33">
        <v>1</v>
      </c>
      <c r="AS85" s="28" t="s">
        <v>1</v>
      </c>
    </row>
    <row r="86" spans="1:45" ht="12.75">
      <c r="A86" s="28" t="s">
        <v>2</v>
      </c>
      <c r="B86" s="29">
        <f t="shared" si="16"/>
        <v>33</v>
      </c>
      <c r="C86" s="32">
        <v>0</v>
      </c>
      <c r="D86" s="32">
        <v>0</v>
      </c>
      <c r="E86" s="32">
        <v>0</v>
      </c>
      <c r="F86" s="32">
        <v>1</v>
      </c>
      <c r="G86" s="33">
        <v>1</v>
      </c>
      <c r="H86" s="33">
        <v>1</v>
      </c>
      <c r="I86" s="33">
        <v>1</v>
      </c>
      <c r="J86" s="33">
        <v>1</v>
      </c>
      <c r="K86" s="33">
        <v>1</v>
      </c>
      <c r="L86" s="33">
        <v>1</v>
      </c>
      <c r="M86" s="33"/>
      <c r="N86" s="33"/>
      <c r="O86" s="33"/>
      <c r="P86" s="33">
        <v>1</v>
      </c>
      <c r="Q86" s="33">
        <v>1</v>
      </c>
      <c r="R86" s="33">
        <v>1</v>
      </c>
      <c r="S86" s="33">
        <v>1</v>
      </c>
      <c r="T86" s="33">
        <v>1</v>
      </c>
      <c r="U86" s="33">
        <v>1</v>
      </c>
      <c r="V86" s="33">
        <v>1</v>
      </c>
      <c r="W86" s="33">
        <v>1</v>
      </c>
      <c r="X86" s="33">
        <v>1</v>
      </c>
      <c r="Y86" s="33">
        <v>1</v>
      </c>
      <c r="Z86" s="33">
        <v>1</v>
      </c>
      <c r="AA86" s="33">
        <v>1</v>
      </c>
      <c r="AB86" s="33">
        <v>1</v>
      </c>
      <c r="AC86" s="33">
        <v>1</v>
      </c>
      <c r="AD86" s="33">
        <v>1</v>
      </c>
      <c r="AE86" s="33"/>
      <c r="AF86" s="33">
        <v>1</v>
      </c>
      <c r="AG86" s="33"/>
      <c r="AH86" s="33">
        <v>1</v>
      </c>
      <c r="AI86" s="33">
        <v>1</v>
      </c>
      <c r="AJ86" s="33">
        <v>1</v>
      </c>
      <c r="AK86" s="33">
        <v>1</v>
      </c>
      <c r="AL86" s="33">
        <v>1</v>
      </c>
      <c r="AM86" s="33">
        <v>1</v>
      </c>
      <c r="AN86" s="33">
        <v>1</v>
      </c>
      <c r="AO86" s="33">
        <v>1</v>
      </c>
      <c r="AP86" s="33"/>
      <c r="AQ86" s="33">
        <v>1</v>
      </c>
      <c r="AR86" s="33">
        <v>1</v>
      </c>
      <c r="AS86" s="28" t="s">
        <v>2</v>
      </c>
    </row>
    <row r="87" spans="1:45" ht="12.75">
      <c r="A87" s="28" t="s">
        <v>3</v>
      </c>
      <c r="B87" s="29">
        <f t="shared" si="16"/>
        <v>0</v>
      </c>
      <c r="C87" s="32">
        <v>0</v>
      </c>
      <c r="D87" s="32">
        <v>0</v>
      </c>
      <c r="E87" s="32">
        <v>0</v>
      </c>
      <c r="F87" s="32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/>
      <c r="N87" s="33"/>
      <c r="O87" s="33"/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/>
      <c r="AF87" s="33">
        <v>0</v>
      </c>
      <c r="AG87" s="33"/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/>
      <c r="AQ87" s="33">
        <v>0</v>
      </c>
      <c r="AR87" s="33">
        <v>0</v>
      </c>
      <c r="AS87" s="28" t="s">
        <v>3</v>
      </c>
    </row>
    <row r="88" spans="1:45" ht="12.75">
      <c r="A88" s="28" t="s">
        <v>25</v>
      </c>
      <c r="B88" s="29">
        <f t="shared" si="16"/>
        <v>5</v>
      </c>
      <c r="C88" s="32">
        <v>0</v>
      </c>
      <c r="D88" s="32">
        <v>1</v>
      </c>
      <c r="E88" s="32">
        <v>1</v>
      </c>
      <c r="F88" s="32">
        <v>0</v>
      </c>
      <c r="G88" s="33">
        <v>0</v>
      </c>
      <c r="H88" s="33">
        <v>1</v>
      </c>
      <c r="I88" s="33">
        <v>0</v>
      </c>
      <c r="J88" s="33">
        <v>0</v>
      </c>
      <c r="K88" s="33">
        <v>0</v>
      </c>
      <c r="L88" s="33">
        <v>0</v>
      </c>
      <c r="M88" s="33"/>
      <c r="N88" s="33"/>
      <c r="O88" s="33"/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1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/>
      <c r="AF88" s="33">
        <v>0</v>
      </c>
      <c r="AG88" s="33"/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/>
      <c r="AQ88" s="33">
        <v>1</v>
      </c>
      <c r="AR88" s="33">
        <v>0</v>
      </c>
      <c r="AS88" s="28" t="s">
        <v>25</v>
      </c>
    </row>
    <row r="89" spans="1:45" ht="12.75">
      <c r="A89" s="28" t="s">
        <v>26</v>
      </c>
      <c r="B89" s="29">
        <f t="shared" si="16"/>
        <v>560</v>
      </c>
      <c r="C89" s="32">
        <v>0</v>
      </c>
      <c r="D89" s="32">
        <v>0</v>
      </c>
      <c r="E89" s="32">
        <v>0</v>
      </c>
      <c r="F89" s="32">
        <v>7</v>
      </c>
      <c r="G89" s="33">
        <v>81</v>
      </c>
      <c r="H89" s="33">
        <v>0</v>
      </c>
      <c r="I89" s="33">
        <v>0</v>
      </c>
      <c r="J89" s="33">
        <v>5</v>
      </c>
      <c r="K89" s="33">
        <v>13</v>
      </c>
      <c r="L89" s="33">
        <v>9</v>
      </c>
      <c r="M89" s="33"/>
      <c r="N89" s="33"/>
      <c r="O89" s="33"/>
      <c r="P89" s="33">
        <v>61</v>
      </c>
      <c r="Q89" s="33">
        <v>0</v>
      </c>
      <c r="R89" s="33">
        <v>96</v>
      </c>
      <c r="S89" s="33">
        <v>17</v>
      </c>
      <c r="T89" s="33">
        <v>0</v>
      </c>
      <c r="U89" s="33">
        <v>3</v>
      </c>
      <c r="V89" s="33">
        <v>33</v>
      </c>
      <c r="W89" s="33">
        <v>51</v>
      </c>
      <c r="X89" s="33">
        <v>21</v>
      </c>
      <c r="Y89" s="33">
        <v>0</v>
      </c>
      <c r="Z89" s="33">
        <v>0</v>
      </c>
      <c r="AA89" s="33">
        <v>9</v>
      </c>
      <c r="AB89" s="33">
        <v>24</v>
      </c>
      <c r="AC89" s="33">
        <v>25</v>
      </c>
      <c r="AD89" s="33">
        <v>9</v>
      </c>
      <c r="AE89" s="33"/>
      <c r="AF89" s="33">
        <v>6</v>
      </c>
      <c r="AG89" s="33"/>
      <c r="AH89" s="33">
        <v>15</v>
      </c>
      <c r="AI89" s="33">
        <v>6</v>
      </c>
      <c r="AJ89" s="33">
        <v>0</v>
      </c>
      <c r="AK89" s="33">
        <v>6</v>
      </c>
      <c r="AL89" s="33">
        <v>10</v>
      </c>
      <c r="AM89" s="33">
        <v>23</v>
      </c>
      <c r="AN89" s="33">
        <v>7</v>
      </c>
      <c r="AO89" s="33">
        <v>10</v>
      </c>
      <c r="AP89" s="33"/>
      <c r="AQ89" s="33">
        <v>13</v>
      </c>
      <c r="AR89" s="33">
        <v>0</v>
      </c>
      <c r="AS89" s="28" t="s">
        <v>26</v>
      </c>
    </row>
    <row r="90" spans="1:45" ht="12.75">
      <c r="A90" s="28" t="s">
        <v>27</v>
      </c>
      <c r="B90" s="29">
        <f t="shared" si="16"/>
        <v>1142</v>
      </c>
      <c r="C90" s="32">
        <v>0</v>
      </c>
      <c r="D90" s="32">
        <v>30</v>
      </c>
      <c r="E90" s="32">
        <v>30</v>
      </c>
      <c r="F90" s="32">
        <v>31</v>
      </c>
      <c r="G90" s="33">
        <v>43</v>
      </c>
      <c r="H90" s="33">
        <v>30</v>
      </c>
      <c r="I90" s="33">
        <v>29</v>
      </c>
      <c r="J90" s="33">
        <v>53</v>
      </c>
      <c r="K90" s="33">
        <v>38</v>
      </c>
      <c r="L90" s="33">
        <v>15</v>
      </c>
      <c r="M90" s="33"/>
      <c r="N90" s="33"/>
      <c r="O90" s="33"/>
      <c r="P90" s="33">
        <v>57</v>
      </c>
      <c r="Q90" s="33">
        <v>12</v>
      </c>
      <c r="R90" s="33">
        <v>52</v>
      </c>
      <c r="S90" s="33">
        <v>24</v>
      </c>
      <c r="T90" s="33">
        <v>10</v>
      </c>
      <c r="U90" s="33">
        <v>60</v>
      </c>
      <c r="V90" s="33">
        <v>13</v>
      </c>
      <c r="W90" s="33">
        <v>53</v>
      </c>
      <c r="X90" s="33">
        <v>28</v>
      </c>
      <c r="Y90" s="33">
        <v>24</v>
      </c>
      <c r="Z90" s="33">
        <v>28</v>
      </c>
      <c r="AA90" s="33">
        <v>22</v>
      </c>
      <c r="AB90" s="33">
        <v>57</v>
      </c>
      <c r="AC90" s="33">
        <v>35</v>
      </c>
      <c r="AD90" s="33">
        <v>28</v>
      </c>
      <c r="AE90" s="33"/>
      <c r="AF90" s="33">
        <v>102</v>
      </c>
      <c r="AG90" s="33"/>
      <c r="AH90" s="33">
        <v>25</v>
      </c>
      <c r="AI90" s="33">
        <v>12</v>
      </c>
      <c r="AJ90" s="33">
        <v>4</v>
      </c>
      <c r="AK90" s="33">
        <v>14</v>
      </c>
      <c r="AL90" s="33">
        <v>12</v>
      </c>
      <c r="AM90" s="33">
        <v>33</v>
      </c>
      <c r="AN90" s="33">
        <v>62</v>
      </c>
      <c r="AO90" s="33">
        <v>42</v>
      </c>
      <c r="AP90" s="33"/>
      <c r="AQ90" s="33">
        <v>27</v>
      </c>
      <c r="AR90" s="33">
        <v>7</v>
      </c>
      <c r="AS90" s="28" t="s">
        <v>27</v>
      </c>
    </row>
    <row r="91" spans="1:45" ht="12.75">
      <c r="A91" s="28" t="s">
        <v>28</v>
      </c>
      <c r="B91" s="29">
        <f t="shared" si="16"/>
        <v>81</v>
      </c>
      <c r="C91" s="32">
        <v>0</v>
      </c>
      <c r="D91" s="32">
        <v>0</v>
      </c>
      <c r="E91" s="32">
        <v>0</v>
      </c>
      <c r="F91" s="32">
        <v>1</v>
      </c>
      <c r="G91" s="33">
        <v>13</v>
      </c>
      <c r="H91" s="33">
        <v>0</v>
      </c>
      <c r="I91" s="33">
        <v>0</v>
      </c>
      <c r="J91" s="33">
        <v>1</v>
      </c>
      <c r="K91" s="33">
        <v>2</v>
      </c>
      <c r="L91" s="33">
        <v>0</v>
      </c>
      <c r="M91" s="33"/>
      <c r="N91" s="33"/>
      <c r="O91" s="33"/>
      <c r="P91" s="33">
        <v>9</v>
      </c>
      <c r="Q91" s="33">
        <v>0</v>
      </c>
      <c r="R91" s="33">
        <v>14</v>
      </c>
      <c r="S91" s="33">
        <v>2</v>
      </c>
      <c r="T91" s="33">
        <v>0</v>
      </c>
      <c r="U91" s="33">
        <v>0</v>
      </c>
      <c r="V91" s="33">
        <v>6</v>
      </c>
      <c r="W91" s="33">
        <v>2</v>
      </c>
      <c r="X91" s="33">
        <v>3</v>
      </c>
      <c r="Y91" s="33">
        <v>0</v>
      </c>
      <c r="Z91" s="33">
        <v>0</v>
      </c>
      <c r="AA91" s="33">
        <v>1</v>
      </c>
      <c r="AB91" s="33">
        <v>6</v>
      </c>
      <c r="AC91" s="33">
        <v>5</v>
      </c>
      <c r="AD91" s="33">
        <v>1</v>
      </c>
      <c r="AE91" s="33"/>
      <c r="AF91" s="33">
        <v>1</v>
      </c>
      <c r="AG91" s="33"/>
      <c r="AH91" s="33">
        <v>2</v>
      </c>
      <c r="AI91" s="33">
        <v>0</v>
      </c>
      <c r="AJ91" s="33">
        <v>0</v>
      </c>
      <c r="AK91" s="33">
        <v>1</v>
      </c>
      <c r="AL91" s="33">
        <v>2</v>
      </c>
      <c r="AM91" s="33">
        <v>5</v>
      </c>
      <c r="AN91" s="33">
        <v>1</v>
      </c>
      <c r="AO91" s="33">
        <v>2</v>
      </c>
      <c r="AP91" s="33"/>
      <c r="AQ91" s="33">
        <v>1</v>
      </c>
      <c r="AR91" s="33">
        <v>0</v>
      </c>
      <c r="AS91" s="28" t="s">
        <v>28</v>
      </c>
    </row>
    <row r="92" spans="1:45" ht="12.75">
      <c r="A92" s="28" t="s">
        <v>29</v>
      </c>
      <c r="B92" s="29">
        <f t="shared" si="16"/>
        <v>190</v>
      </c>
      <c r="C92" s="32">
        <v>0</v>
      </c>
      <c r="D92" s="32">
        <v>6</v>
      </c>
      <c r="E92" s="32">
        <v>6</v>
      </c>
      <c r="F92" s="32">
        <v>5</v>
      </c>
      <c r="G92" s="33">
        <v>6</v>
      </c>
      <c r="H92" s="33">
        <v>6</v>
      </c>
      <c r="I92" s="33">
        <v>4</v>
      </c>
      <c r="J92" s="33">
        <v>8</v>
      </c>
      <c r="K92" s="33">
        <v>6</v>
      </c>
      <c r="L92" s="33">
        <v>2</v>
      </c>
      <c r="M92" s="33"/>
      <c r="N92" s="33"/>
      <c r="O92" s="33"/>
      <c r="P92" s="33">
        <v>9</v>
      </c>
      <c r="Q92" s="33">
        <v>2</v>
      </c>
      <c r="R92" s="33">
        <v>6</v>
      </c>
      <c r="S92" s="33">
        <v>2</v>
      </c>
      <c r="T92" s="33">
        <v>2</v>
      </c>
      <c r="U92" s="33">
        <v>10</v>
      </c>
      <c r="V92" s="33">
        <v>1</v>
      </c>
      <c r="W92" s="33">
        <v>6</v>
      </c>
      <c r="X92" s="33">
        <v>3</v>
      </c>
      <c r="Y92" s="33">
        <v>6</v>
      </c>
      <c r="Z92" s="33">
        <v>5</v>
      </c>
      <c r="AA92" s="33">
        <v>3</v>
      </c>
      <c r="AB92" s="33">
        <v>10</v>
      </c>
      <c r="AC92" s="33">
        <v>6</v>
      </c>
      <c r="AD92" s="33">
        <v>5</v>
      </c>
      <c r="AE92" s="33"/>
      <c r="AF92" s="33">
        <v>19</v>
      </c>
      <c r="AG92" s="33"/>
      <c r="AH92" s="33">
        <v>4</v>
      </c>
      <c r="AI92" s="33">
        <v>1</v>
      </c>
      <c r="AJ92" s="33">
        <v>1</v>
      </c>
      <c r="AK92" s="33">
        <v>3</v>
      </c>
      <c r="AL92" s="33">
        <v>3</v>
      </c>
      <c r="AM92" s="33">
        <v>6</v>
      </c>
      <c r="AN92" s="33">
        <v>12</v>
      </c>
      <c r="AO92" s="33">
        <v>9</v>
      </c>
      <c r="AP92" s="33"/>
      <c r="AQ92" s="33">
        <v>6</v>
      </c>
      <c r="AR92" s="33">
        <v>1</v>
      </c>
      <c r="AS92" s="28" t="s">
        <v>29</v>
      </c>
    </row>
    <row r="93" spans="1:45" ht="12.75">
      <c r="A93" s="28" t="s">
        <v>11</v>
      </c>
      <c r="B93" s="29">
        <f t="shared" si="16"/>
        <v>0</v>
      </c>
      <c r="C93" s="32">
        <v>0</v>
      </c>
      <c r="D93" s="32">
        <v>0</v>
      </c>
      <c r="E93" s="32">
        <v>0</v>
      </c>
      <c r="F93" s="32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/>
      <c r="N93" s="33"/>
      <c r="O93" s="33"/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/>
      <c r="AF93" s="33">
        <v>0</v>
      </c>
      <c r="AG93" s="33"/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/>
      <c r="AQ93" s="33">
        <v>0</v>
      </c>
      <c r="AR93" s="33">
        <v>0</v>
      </c>
      <c r="AS93" s="28" t="s">
        <v>11</v>
      </c>
    </row>
    <row r="94" spans="1:45" ht="12.75">
      <c r="A94" s="28" t="s">
        <v>10</v>
      </c>
      <c r="B94" s="29">
        <f t="shared" si="16"/>
        <v>7</v>
      </c>
      <c r="C94" s="32">
        <v>0</v>
      </c>
      <c r="D94" s="32">
        <v>0</v>
      </c>
      <c r="E94" s="32">
        <v>0</v>
      </c>
      <c r="F94" s="32">
        <v>0</v>
      </c>
      <c r="G94" s="33">
        <v>1</v>
      </c>
      <c r="H94" s="33">
        <v>0</v>
      </c>
      <c r="I94" s="33">
        <v>1</v>
      </c>
      <c r="J94" s="33">
        <v>0</v>
      </c>
      <c r="K94" s="33">
        <v>0</v>
      </c>
      <c r="L94" s="33">
        <v>0</v>
      </c>
      <c r="M94" s="33"/>
      <c r="N94" s="33"/>
      <c r="O94" s="33"/>
      <c r="P94" s="33">
        <v>2</v>
      </c>
      <c r="Q94" s="33">
        <v>1</v>
      </c>
      <c r="R94" s="33">
        <v>1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/>
      <c r="AF94" s="33">
        <v>0</v>
      </c>
      <c r="AG94" s="33"/>
      <c r="AH94" s="33">
        <v>0</v>
      </c>
      <c r="AI94" s="33">
        <v>1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/>
      <c r="AQ94" s="33">
        <v>0</v>
      </c>
      <c r="AR94" s="33">
        <v>0</v>
      </c>
      <c r="AS94" s="28" t="s">
        <v>10</v>
      </c>
    </row>
    <row r="95" spans="1:45" ht="12.75">
      <c r="A95" s="28" t="s">
        <v>35</v>
      </c>
      <c r="B95" s="29">
        <f t="shared" si="16"/>
        <v>718</v>
      </c>
      <c r="C95" s="32">
        <v>0</v>
      </c>
      <c r="D95" s="32">
        <v>0</v>
      </c>
      <c r="E95" s="32">
        <v>0</v>
      </c>
      <c r="F95" s="32">
        <v>0</v>
      </c>
      <c r="G95" s="33">
        <v>43</v>
      </c>
      <c r="H95" s="33">
        <v>0</v>
      </c>
      <c r="I95" s="33">
        <v>22</v>
      </c>
      <c r="J95" s="33">
        <v>0</v>
      </c>
      <c r="K95" s="33">
        <v>15</v>
      </c>
      <c r="L95" s="33">
        <v>16</v>
      </c>
      <c r="M95" s="33"/>
      <c r="N95" s="33"/>
      <c r="O95" s="33"/>
      <c r="P95" s="33">
        <v>64</v>
      </c>
      <c r="Q95" s="33">
        <v>0</v>
      </c>
      <c r="R95" s="33">
        <v>103</v>
      </c>
      <c r="S95" s="33">
        <v>17</v>
      </c>
      <c r="T95" s="33">
        <v>20</v>
      </c>
      <c r="U95" s="33">
        <v>15</v>
      </c>
      <c r="V95" s="33">
        <v>21</v>
      </c>
      <c r="W95" s="33">
        <v>61</v>
      </c>
      <c r="X95" s="33">
        <v>36</v>
      </c>
      <c r="Y95" s="33">
        <v>0</v>
      </c>
      <c r="Z95" s="33">
        <v>18</v>
      </c>
      <c r="AA95" s="33">
        <v>20</v>
      </c>
      <c r="AB95" s="33">
        <v>18</v>
      </c>
      <c r="AC95" s="33">
        <v>37</v>
      </c>
      <c r="AD95" s="33">
        <v>17</v>
      </c>
      <c r="AE95" s="33"/>
      <c r="AF95" s="33">
        <v>13</v>
      </c>
      <c r="AG95" s="33"/>
      <c r="AH95" s="33">
        <v>13</v>
      </c>
      <c r="AI95" s="33">
        <v>18</v>
      </c>
      <c r="AJ95" s="33">
        <v>17</v>
      </c>
      <c r="AK95" s="33">
        <v>17</v>
      </c>
      <c r="AL95" s="33">
        <v>17</v>
      </c>
      <c r="AM95" s="33">
        <v>37</v>
      </c>
      <c r="AN95" s="33">
        <v>0</v>
      </c>
      <c r="AO95" s="33">
        <v>11</v>
      </c>
      <c r="AP95" s="33"/>
      <c r="AQ95" s="33">
        <v>17</v>
      </c>
      <c r="AR95" s="33">
        <v>15</v>
      </c>
      <c r="AS95" s="28" t="s">
        <v>35</v>
      </c>
    </row>
    <row r="96" spans="1:45" ht="12.75">
      <c r="A96" s="28" t="s">
        <v>31</v>
      </c>
      <c r="B96" s="29">
        <f t="shared" si="16"/>
        <v>533</v>
      </c>
      <c r="C96" s="32">
        <v>0</v>
      </c>
      <c r="D96" s="32">
        <v>0</v>
      </c>
      <c r="E96" s="32">
        <v>0</v>
      </c>
      <c r="F96" s="32">
        <v>0</v>
      </c>
      <c r="G96" s="33">
        <v>33</v>
      </c>
      <c r="H96" s="33">
        <v>0</v>
      </c>
      <c r="I96" s="33">
        <v>22</v>
      </c>
      <c r="J96" s="33">
        <v>0</v>
      </c>
      <c r="K96" s="33">
        <v>15</v>
      </c>
      <c r="L96" s="33">
        <v>16</v>
      </c>
      <c r="M96" s="33"/>
      <c r="N96" s="33"/>
      <c r="O96" s="33"/>
      <c r="P96" s="33">
        <v>27</v>
      </c>
      <c r="Q96" s="33">
        <v>0</v>
      </c>
      <c r="R96" s="33">
        <v>38</v>
      </c>
      <c r="S96" s="33">
        <v>17</v>
      </c>
      <c r="T96" s="33">
        <v>20</v>
      </c>
      <c r="U96" s="33">
        <v>15</v>
      </c>
      <c r="V96" s="33">
        <v>21</v>
      </c>
      <c r="W96" s="33">
        <v>29</v>
      </c>
      <c r="X96" s="33">
        <v>22</v>
      </c>
      <c r="Y96" s="33">
        <v>0</v>
      </c>
      <c r="Z96" s="33">
        <v>18</v>
      </c>
      <c r="AA96" s="33">
        <v>20</v>
      </c>
      <c r="AB96" s="33">
        <v>18</v>
      </c>
      <c r="AC96" s="33">
        <v>24</v>
      </c>
      <c r="AD96" s="33">
        <v>17</v>
      </c>
      <c r="AE96" s="33"/>
      <c r="AF96" s="33">
        <v>13</v>
      </c>
      <c r="AG96" s="33"/>
      <c r="AH96" s="33">
        <v>13</v>
      </c>
      <c r="AI96" s="33">
        <v>18</v>
      </c>
      <c r="AJ96" s="33">
        <v>17</v>
      </c>
      <c r="AK96" s="33">
        <v>17</v>
      </c>
      <c r="AL96" s="33">
        <v>17</v>
      </c>
      <c r="AM96" s="33">
        <v>23</v>
      </c>
      <c r="AN96" s="33">
        <v>0</v>
      </c>
      <c r="AO96" s="33">
        <v>11</v>
      </c>
      <c r="AP96" s="33"/>
      <c r="AQ96" s="33">
        <v>17</v>
      </c>
      <c r="AR96" s="33">
        <v>15</v>
      </c>
      <c r="AS96" s="28" t="s">
        <v>31</v>
      </c>
    </row>
    <row r="97" spans="1:45" ht="12.75">
      <c r="A97" s="28" t="s">
        <v>32</v>
      </c>
      <c r="B97" s="29">
        <f t="shared" si="16"/>
        <v>39</v>
      </c>
      <c r="C97" s="32">
        <v>0</v>
      </c>
      <c r="D97" s="32">
        <v>0</v>
      </c>
      <c r="E97" s="32">
        <v>0</v>
      </c>
      <c r="F97" s="32">
        <v>0</v>
      </c>
      <c r="G97" s="33">
        <v>2</v>
      </c>
      <c r="H97" s="33">
        <v>0</v>
      </c>
      <c r="I97" s="33">
        <v>1</v>
      </c>
      <c r="J97" s="33">
        <v>0</v>
      </c>
      <c r="K97" s="33">
        <v>1</v>
      </c>
      <c r="L97" s="33">
        <v>1</v>
      </c>
      <c r="M97" s="33"/>
      <c r="N97" s="33"/>
      <c r="O97" s="33"/>
      <c r="P97" s="33">
        <v>3</v>
      </c>
      <c r="Q97" s="33">
        <v>0</v>
      </c>
      <c r="R97" s="33">
        <v>5</v>
      </c>
      <c r="S97" s="33">
        <v>1</v>
      </c>
      <c r="T97" s="33">
        <v>1</v>
      </c>
      <c r="U97" s="33">
        <v>1</v>
      </c>
      <c r="V97" s="33">
        <v>1</v>
      </c>
      <c r="W97" s="33">
        <v>3</v>
      </c>
      <c r="X97" s="33">
        <v>2</v>
      </c>
      <c r="Y97" s="33">
        <v>0</v>
      </c>
      <c r="Z97" s="33">
        <v>1</v>
      </c>
      <c r="AA97" s="33">
        <v>1</v>
      </c>
      <c r="AB97" s="33">
        <v>1</v>
      </c>
      <c r="AC97" s="33">
        <v>2</v>
      </c>
      <c r="AD97" s="33">
        <v>1</v>
      </c>
      <c r="AE97" s="33"/>
      <c r="AF97" s="33">
        <v>1</v>
      </c>
      <c r="AG97" s="33"/>
      <c r="AH97" s="33">
        <v>1</v>
      </c>
      <c r="AI97" s="33">
        <v>1</v>
      </c>
      <c r="AJ97" s="33">
        <v>1</v>
      </c>
      <c r="AK97" s="33">
        <v>1</v>
      </c>
      <c r="AL97" s="33">
        <v>1</v>
      </c>
      <c r="AM97" s="33">
        <v>2</v>
      </c>
      <c r="AN97" s="33">
        <v>0</v>
      </c>
      <c r="AO97" s="33">
        <v>1</v>
      </c>
      <c r="AP97" s="33"/>
      <c r="AQ97" s="33">
        <v>1</v>
      </c>
      <c r="AR97" s="33">
        <v>1</v>
      </c>
      <c r="AS97" s="28" t="s">
        <v>32</v>
      </c>
    </row>
    <row r="98" spans="1:45" ht="12.75">
      <c r="A98" s="34" t="s">
        <v>47</v>
      </c>
      <c r="B98" s="29"/>
      <c r="C98" s="32">
        <v>0</v>
      </c>
      <c r="D98" s="32">
        <v>0</v>
      </c>
      <c r="E98" s="32">
        <v>0</v>
      </c>
      <c r="F98" s="33" t="s">
        <v>12</v>
      </c>
      <c r="G98" s="33" t="s">
        <v>15</v>
      </c>
      <c r="H98" s="33" t="s">
        <v>15</v>
      </c>
      <c r="I98" s="33" t="s">
        <v>12</v>
      </c>
      <c r="J98" s="33" t="s">
        <v>12</v>
      </c>
      <c r="K98" s="33" t="s">
        <v>12</v>
      </c>
      <c r="L98" s="33" t="s">
        <v>12</v>
      </c>
      <c r="M98" s="33"/>
      <c r="N98" s="33"/>
      <c r="O98" s="33"/>
      <c r="P98" s="33" t="s">
        <v>14</v>
      </c>
      <c r="Q98" s="33" t="s">
        <v>12</v>
      </c>
      <c r="R98" s="33" t="s">
        <v>48</v>
      </c>
      <c r="S98" s="33" t="s">
        <v>16</v>
      </c>
      <c r="T98" s="33" t="s">
        <v>12</v>
      </c>
      <c r="U98" s="33" t="s">
        <v>12</v>
      </c>
      <c r="V98" s="33" t="s">
        <v>15</v>
      </c>
      <c r="W98" s="33" t="s">
        <v>14</v>
      </c>
      <c r="X98" s="33" t="s">
        <v>15</v>
      </c>
      <c r="Y98" s="33" t="s">
        <v>12</v>
      </c>
      <c r="Z98" s="33" t="s">
        <v>16</v>
      </c>
      <c r="AA98" s="33" t="s">
        <v>12</v>
      </c>
      <c r="AB98" s="33" t="s">
        <v>15</v>
      </c>
      <c r="AC98" s="33" t="s">
        <v>12</v>
      </c>
      <c r="AD98" s="33" t="s">
        <v>16</v>
      </c>
      <c r="AE98" s="33"/>
      <c r="AF98" s="33" t="s">
        <v>12</v>
      </c>
      <c r="AG98" s="33"/>
      <c r="AH98" s="33" t="s">
        <v>12</v>
      </c>
      <c r="AI98" s="33" t="s">
        <v>12</v>
      </c>
      <c r="AJ98" s="33" t="s">
        <v>16</v>
      </c>
      <c r="AK98" s="33" t="s">
        <v>12</v>
      </c>
      <c r="AL98" s="33" t="s">
        <v>12</v>
      </c>
      <c r="AM98" s="33" t="s">
        <v>15</v>
      </c>
      <c r="AN98" s="33" t="s">
        <v>12</v>
      </c>
      <c r="AO98" s="33" t="s">
        <v>12</v>
      </c>
      <c r="AP98" s="33"/>
      <c r="AQ98" s="33" t="s">
        <v>15</v>
      </c>
      <c r="AR98" s="33" t="s">
        <v>12</v>
      </c>
      <c r="AS98" s="34" t="s">
        <v>47</v>
      </c>
    </row>
    <row r="99" spans="1:45" ht="12.75">
      <c r="A99" s="35" t="s">
        <v>49</v>
      </c>
      <c r="B99" s="36">
        <f>SUM(C99:AR99)</f>
        <v>22</v>
      </c>
      <c r="C99" s="37">
        <f aca="true" t="shared" si="17" ref="C99:AR99">SUM(C100:C102)</f>
        <v>0</v>
      </c>
      <c r="D99" s="37">
        <f t="shared" si="17"/>
        <v>0</v>
      </c>
      <c r="E99" s="37">
        <f t="shared" si="17"/>
        <v>0</v>
      </c>
      <c r="F99" s="37">
        <f t="shared" si="17"/>
        <v>0</v>
      </c>
      <c r="G99" s="38">
        <f t="shared" si="17"/>
        <v>0</v>
      </c>
      <c r="H99" s="38">
        <f t="shared" si="17"/>
        <v>0</v>
      </c>
      <c r="I99" s="38">
        <f t="shared" si="17"/>
        <v>0</v>
      </c>
      <c r="J99" s="38">
        <f t="shared" si="17"/>
        <v>0</v>
      </c>
      <c r="K99" s="63">
        <f t="shared" si="17"/>
        <v>1</v>
      </c>
      <c r="L99" s="38">
        <f t="shared" si="17"/>
        <v>0</v>
      </c>
      <c r="M99" s="72">
        <f t="shared" si="17"/>
        <v>2</v>
      </c>
      <c r="N99" s="72">
        <f t="shared" si="17"/>
        <v>3</v>
      </c>
      <c r="O99" s="38">
        <f t="shared" si="17"/>
        <v>0</v>
      </c>
      <c r="P99" s="38">
        <f t="shared" si="17"/>
        <v>0</v>
      </c>
      <c r="Q99" s="38">
        <f t="shared" si="17"/>
        <v>0</v>
      </c>
      <c r="R99" s="38">
        <f t="shared" si="17"/>
        <v>0</v>
      </c>
      <c r="S99" s="38">
        <f t="shared" si="17"/>
        <v>0</v>
      </c>
      <c r="T99" s="38">
        <f t="shared" si="17"/>
        <v>0</v>
      </c>
      <c r="U99" s="38">
        <f t="shared" si="17"/>
        <v>0</v>
      </c>
      <c r="V99" s="62">
        <f t="shared" si="17"/>
        <v>2</v>
      </c>
      <c r="W99" s="62">
        <f t="shared" si="17"/>
        <v>1</v>
      </c>
      <c r="X99" s="38">
        <f t="shared" si="17"/>
        <v>0</v>
      </c>
      <c r="Y99" s="38">
        <f t="shared" si="17"/>
        <v>0</v>
      </c>
      <c r="Z99" s="38">
        <f t="shared" si="17"/>
        <v>0</v>
      </c>
      <c r="AA99" s="72">
        <f t="shared" si="17"/>
        <v>2</v>
      </c>
      <c r="AB99" s="72">
        <f t="shared" si="17"/>
        <v>0</v>
      </c>
      <c r="AC99" s="72">
        <f t="shared" si="17"/>
        <v>0</v>
      </c>
      <c r="AD99" s="72">
        <f t="shared" si="17"/>
        <v>3</v>
      </c>
      <c r="AE99" s="72">
        <f t="shared" si="17"/>
        <v>0</v>
      </c>
      <c r="AF99" s="72">
        <f t="shared" si="17"/>
        <v>2</v>
      </c>
      <c r="AG99" s="72">
        <f t="shared" si="17"/>
        <v>0</v>
      </c>
      <c r="AH99" s="72">
        <f t="shared" si="17"/>
        <v>0</v>
      </c>
      <c r="AI99" s="72">
        <f t="shared" si="17"/>
        <v>1</v>
      </c>
      <c r="AJ99" s="72">
        <f t="shared" si="17"/>
        <v>1</v>
      </c>
      <c r="AK99" s="72">
        <f t="shared" si="17"/>
        <v>1</v>
      </c>
      <c r="AL99" s="72">
        <f t="shared" si="17"/>
        <v>1</v>
      </c>
      <c r="AM99" s="72">
        <f t="shared" si="17"/>
        <v>0</v>
      </c>
      <c r="AN99" s="72">
        <f t="shared" si="17"/>
        <v>1</v>
      </c>
      <c r="AO99" s="72">
        <f t="shared" si="17"/>
        <v>1</v>
      </c>
      <c r="AP99" s="38">
        <f t="shared" si="17"/>
        <v>0</v>
      </c>
      <c r="AQ99" s="38">
        <f t="shared" si="17"/>
        <v>0</v>
      </c>
      <c r="AR99" s="38">
        <f t="shared" si="17"/>
        <v>0</v>
      </c>
      <c r="AS99" s="35" t="s">
        <v>49</v>
      </c>
    </row>
    <row r="100" spans="1:45" ht="12.75">
      <c r="A100" s="35" t="s">
        <v>1</v>
      </c>
      <c r="B100" s="36">
        <f aca="true" t="shared" si="18" ref="B100:B112">SUM(C100:AR100)</f>
        <v>8</v>
      </c>
      <c r="C100" s="39"/>
      <c r="D100" s="39"/>
      <c r="E100" s="39"/>
      <c r="F100" s="39"/>
      <c r="G100" s="40"/>
      <c r="H100" s="40"/>
      <c r="I100" s="40"/>
      <c r="J100" s="40"/>
      <c r="K100" s="63">
        <v>0</v>
      </c>
      <c r="L100" s="40"/>
      <c r="M100" s="73">
        <v>1</v>
      </c>
      <c r="N100" s="73">
        <v>2</v>
      </c>
      <c r="O100" s="40"/>
      <c r="P100" s="40"/>
      <c r="Q100" s="40"/>
      <c r="R100" s="40"/>
      <c r="S100" s="40"/>
      <c r="T100" s="40"/>
      <c r="U100" s="40"/>
      <c r="V100" s="63">
        <v>1</v>
      </c>
      <c r="W100" s="63">
        <v>0</v>
      </c>
      <c r="X100" s="40"/>
      <c r="Y100" s="40"/>
      <c r="Z100" s="40"/>
      <c r="AA100" s="73">
        <v>1</v>
      </c>
      <c r="AB100" s="73"/>
      <c r="AC100" s="73"/>
      <c r="AD100" s="73">
        <v>2</v>
      </c>
      <c r="AE100" s="73"/>
      <c r="AF100" s="73">
        <v>1</v>
      </c>
      <c r="AG100" s="73"/>
      <c r="AH100" s="73"/>
      <c r="AI100" s="73">
        <v>0</v>
      </c>
      <c r="AJ100" s="73">
        <v>0</v>
      </c>
      <c r="AK100" s="73">
        <v>0</v>
      </c>
      <c r="AL100" s="73">
        <v>0</v>
      </c>
      <c r="AM100" s="73"/>
      <c r="AN100" s="73">
        <v>0</v>
      </c>
      <c r="AO100" s="73">
        <v>0</v>
      </c>
      <c r="AP100" s="40"/>
      <c r="AQ100" s="40"/>
      <c r="AR100" s="40"/>
      <c r="AS100" s="35" t="s">
        <v>1</v>
      </c>
    </row>
    <row r="101" spans="1:45" ht="12.75">
      <c r="A101" s="35" t="s">
        <v>2</v>
      </c>
      <c r="B101" s="36">
        <f t="shared" si="18"/>
        <v>14</v>
      </c>
      <c r="C101" s="39"/>
      <c r="D101" s="39"/>
      <c r="E101" s="39"/>
      <c r="F101" s="39"/>
      <c r="G101" s="40"/>
      <c r="H101" s="40"/>
      <c r="I101" s="40"/>
      <c r="J101" s="40"/>
      <c r="K101" s="63">
        <v>1</v>
      </c>
      <c r="L101" s="40"/>
      <c r="M101" s="73">
        <v>1</v>
      </c>
      <c r="N101" s="73">
        <v>1</v>
      </c>
      <c r="O101" s="40"/>
      <c r="P101" s="40"/>
      <c r="Q101" s="40"/>
      <c r="R101" s="40"/>
      <c r="S101" s="40"/>
      <c r="T101" s="40"/>
      <c r="U101" s="40"/>
      <c r="V101" s="63">
        <v>1</v>
      </c>
      <c r="W101" s="63">
        <v>1</v>
      </c>
      <c r="X101" s="40"/>
      <c r="Y101" s="40"/>
      <c r="Z101" s="40"/>
      <c r="AA101" s="73">
        <v>1</v>
      </c>
      <c r="AB101" s="73"/>
      <c r="AC101" s="73"/>
      <c r="AD101" s="73">
        <v>1</v>
      </c>
      <c r="AE101" s="73"/>
      <c r="AF101" s="73">
        <v>1</v>
      </c>
      <c r="AG101" s="73"/>
      <c r="AH101" s="73"/>
      <c r="AI101" s="73">
        <v>1</v>
      </c>
      <c r="AJ101" s="73">
        <v>1</v>
      </c>
      <c r="AK101" s="73">
        <v>1</v>
      </c>
      <c r="AL101" s="73">
        <v>1</v>
      </c>
      <c r="AM101" s="73"/>
      <c r="AN101" s="73">
        <v>1</v>
      </c>
      <c r="AO101" s="73">
        <v>1</v>
      </c>
      <c r="AP101" s="40"/>
      <c r="AQ101" s="40"/>
      <c r="AR101" s="40"/>
      <c r="AS101" s="35" t="s">
        <v>2</v>
      </c>
    </row>
    <row r="102" spans="1:45" ht="12.75">
      <c r="A102" s="35" t="s">
        <v>3</v>
      </c>
      <c r="B102" s="36">
        <f t="shared" si="18"/>
        <v>0</v>
      </c>
      <c r="C102" s="39"/>
      <c r="D102" s="39"/>
      <c r="E102" s="39"/>
      <c r="F102" s="39"/>
      <c r="G102" s="40"/>
      <c r="H102" s="40"/>
      <c r="I102" s="40"/>
      <c r="J102" s="40"/>
      <c r="K102" s="63">
        <v>0</v>
      </c>
      <c r="L102" s="40"/>
      <c r="M102" s="73">
        <v>0</v>
      </c>
      <c r="N102" s="73">
        <v>0</v>
      </c>
      <c r="O102" s="40"/>
      <c r="P102" s="40"/>
      <c r="Q102" s="40"/>
      <c r="R102" s="40"/>
      <c r="S102" s="40"/>
      <c r="T102" s="40"/>
      <c r="U102" s="40"/>
      <c r="V102" s="63">
        <v>0</v>
      </c>
      <c r="W102" s="63">
        <v>0</v>
      </c>
      <c r="X102" s="40"/>
      <c r="Y102" s="40"/>
      <c r="Z102" s="40"/>
      <c r="AA102" s="73">
        <v>0</v>
      </c>
      <c r="AB102" s="73"/>
      <c r="AC102" s="73"/>
      <c r="AD102" s="73">
        <v>0</v>
      </c>
      <c r="AE102" s="73"/>
      <c r="AF102" s="73">
        <v>0</v>
      </c>
      <c r="AG102" s="73"/>
      <c r="AH102" s="73"/>
      <c r="AI102" s="73">
        <v>0</v>
      </c>
      <c r="AJ102" s="73">
        <v>0</v>
      </c>
      <c r="AK102" s="73">
        <v>0</v>
      </c>
      <c r="AL102" s="73">
        <v>0</v>
      </c>
      <c r="AM102" s="73"/>
      <c r="AN102" s="73">
        <v>0</v>
      </c>
      <c r="AO102" s="73">
        <v>0</v>
      </c>
      <c r="AP102" s="40"/>
      <c r="AQ102" s="40"/>
      <c r="AR102" s="40"/>
      <c r="AS102" s="35" t="s">
        <v>3</v>
      </c>
    </row>
    <row r="103" spans="1:45" ht="12.75">
      <c r="A103" s="35" t="s">
        <v>25</v>
      </c>
      <c r="B103" s="36">
        <f t="shared" si="18"/>
        <v>2</v>
      </c>
      <c r="C103" s="39"/>
      <c r="D103" s="39"/>
      <c r="E103" s="39"/>
      <c r="F103" s="39"/>
      <c r="G103" s="40"/>
      <c r="H103" s="40"/>
      <c r="I103" s="40"/>
      <c r="J103" s="40"/>
      <c r="K103" s="63">
        <v>1</v>
      </c>
      <c r="L103" s="40"/>
      <c r="M103" s="73">
        <v>0</v>
      </c>
      <c r="N103" s="73">
        <v>0</v>
      </c>
      <c r="O103" s="40"/>
      <c r="P103" s="40"/>
      <c r="Q103" s="40"/>
      <c r="R103" s="40"/>
      <c r="S103" s="40"/>
      <c r="T103" s="40"/>
      <c r="U103" s="40"/>
      <c r="V103" s="63">
        <v>0</v>
      </c>
      <c r="W103" s="63">
        <v>0</v>
      </c>
      <c r="X103" s="40"/>
      <c r="Y103" s="40"/>
      <c r="Z103" s="40"/>
      <c r="AA103" s="73">
        <v>0</v>
      </c>
      <c r="AB103" s="73"/>
      <c r="AC103" s="73"/>
      <c r="AD103" s="73">
        <v>0</v>
      </c>
      <c r="AE103" s="73"/>
      <c r="AF103" s="73">
        <v>1</v>
      </c>
      <c r="AG103" s="73"/>
      <c r="AH103" s="73"/>
      <c r="AI103" s="73">
        <v>0</v>
      </c>
      <c r="AJ103" s="73">
        <v>0</v>
      </c>
      <c r="AK103" s="73">
        <v>0</v>
      </c>
      <c r="AL103" s="73">
        <v>0</v>
      </c>
      <c r="AM103" s="73"/>
      <c r="AN103" s="73">
        <v>0</v>
      </c>
      <c r="AO103" s="73">
        <v>0</v>
      </c>
      <c r="AP103" s="40"/>
      <c r="AQ103" s="40"/>
      <c r="AR103" s="40"/>
      <c r="AS103" s="35" t="s">
        <v>25</v>
      </c>
    </row>
    <row r="104" spans="1:45" ht="12.75">
      <c r="A104" s="35" t="s">
        <v>26</v>
      </c>
      <c r="B104" s="36">
        <f t="shared" si="18"/>
        <v>292</v>
      </c>
      <c r="C104" s="39"/>
      <c r="D104" s="39"/>
      <c r="E104" s="39"/>
      <c r="F104" s="39"/>
      <c r="G104" s="40"/>
      <c r="H104" s="40"/>
      <c r="I104" s="40"/>
      <c r="J104" s="40"/>
      <c r="K104" s="63">
        <v>0</v>
      </c>
      <c r="L104" s="40"/>
      <c r="M104" s="73">
        <v>30</v>
      </c>
      <c r="N104" s="73">
        <v>101</v>
      </c>
      <c r="O104" s="40"/>
      <c r="P104" s="40"/>
      <c r="Q104" s="40"/>
      <c r="R104" s="40"/>
      <c r="S104" s="40"/>
      <c r="T104" s="40"/>
      <c r="U104" s="40"/>
      <c r="V104" s="63">
        <v>22</v>
      </c>
      <c r="W104" s="63">
        <v>0</v>
      </c>
      <c r="X104" s="40"/>
      <c r="Y104" s="40"/>
      <c r="Z104" s="40"/>
      <c r="AA104" s="73">
        <v>30</v>
      </c>
      <c r="AB104" s="73"/>
      <c r="AC104" s="73"/>
      <c r="AD104" s="73">
        <v>48</v>
      </c>
      <c r="AE104" s="73"/>
      <c r="AF104" s="73">
        <v>24</v>
      </c>
      <c r="AG104" s="73"/>
      <c r="AH104" s="73"/>
      <c r="AI104" s="73">
        <v>9</v>
      </c>
      <c r="AJ104" s="73">
        <v>14</v>
      </c>
      <c r="AK104" s="73">
        <v>10</v>
      </c>
      <c r="AL104" s="73">
        <v>4</v>
      </c>
      <c r="AM104" s="73"/>
      <c r="AN104" s="73">
        <v>0</v>
      </c>
      <c r="AO104" s="73">
        <v>0</v>
      </c>
      <c r="AP104" s="40"/>
      <c r="AQ104" s="40"/>
      <c r="AR104" s="40"/>
      <c r="AS104" s="35" t="s">
        <v>26</v>
      </c>
    </row>
    <row r="105" spans="1:45" ht="12.75">
      <c r="A105" s="35" t="s">
        <v>27</v>
      </c>
      <c r="B105" s="36">
        <f t="shared" si="18"/>
        <v>502</v>
      </c>
      <c r="C105" s="39"/>
      <c r="D105" s="39"/>
      <c r="E105" s="39"/>
      <c r="F105" s="39"/>
      <c r="G105" s="40"/>
      <c r="H105" s="40"/>
      <c r="I105" s="40"/>
      <c r="J105" s="40"/>
      <c r="K105" s="63">
        <v>30</v>
      </c>
      <c r="L105" s="40"/>
      <c r="M105" s="73">
        <v>13</v>
      </c>
      <c r="N105" s="73">
        <v>20</v>
      </c>
      <c r="O105" s="40"/>
      <c r="P105" s="40"/>
      <c r="Q105" s="40"/>
      <c r="R105" s="40"/>
      <c r="S105" s="40"/>
      <c r="T105" s="40"/>
      <c r="U105" s="40"/>
      <c r="V105" s="63">
        <v>89</v>
      </c>
      <c r="W105" s="63">
        <v>67</v>
      </c>
      <c r="X105" s="40"/>
      <c r="Y105" s="40"/>
      <c r="Z105" s="40"/>
      <c r="AA105" s="73">
        <v>41</v>
      </c>
      <c r="AB105" s="73"/>
      <c r="AC105" s="73"/>
      <c r="AD105" s="73">
        <v>53</v>
      </c>
      <c r="AE105" s="73"/>
      <c r="AF105" s="73">
        <v>24</v>
      </c>
      <c r="AG105" s="73"/>
      <c r="AH105" s="73"/>
      <c r="AI105" s="73">
        <v>20</v>
      </c>
      <c r="AJ105" s="73">
        <v>24</v>
      </c>
      <c r="AK105" s="73">
        <v>19</v>
      </c>
      <c r="AL105" s="73">
        <v>7</v>
      </c>
      <c r="AM105" s="73"/>
      <c r="AN105" s="73">
        <v>76</v>
      </c>
      <c r="AO105" s="73">
        <v>19</v>
      </c>
      <c r="AP105" s="40"/>
      <c r="AQ105" s="40"/>
      <c r="AR105" s="40"/>
      <c r="AS105" s="35" t="s">
        <v>27</v>
      </c>
    </row>
    <row r="106" spans="1:45" ht="12.75">
      <c r="A106" s="35" t="s">
        <v>28</v>
      </c>
      <c r="B106" s="36">
        <f t="shared" si="18"/>
        <v>56</v>
      </c>
      <c r="C106" s="41"/>
      <c r="D106" s="41"/>
      <c r="E106" s="41"/>
      <c r="F106" s="41"/>
      <c r="G106" s="42"/>
      <c r="H106" s="42"/>
      <c r="I106" s="42"/>
      <c r="J106" s="42"/>
      <c r="K106" s="63">
        <v>0</v>
      </c>
      <c r="L106" s="42"/>
      <c r="M106" s="75">
        <v>6</v>
      </c>
      <c r="N106" s="75">
        <v>18</v>
      </c>
      <c r="O106" s="42"/>
      <c r="P106" s="42"/>
      <c r="Q106" s="42"/>
      <c r="R106" s="42"/>
      <c r="S106" s="42"/>
      <c r="T106" s="42"/>
      <c r="U106" s="42"/>
      <c r="V106" s="64">
        <v>3</v>
      </c>
      <c r="W106" s="64">
        <v>0</v>
      </c>
      <c r="X106" s="42"/>
      <c r="Y106" s="42"/>
      <c r="Z106" s="42"/>
      <c r="AA106" s="75">
        <v>6</v>
      </c>
      <c r="AB106" s="75"/>
      <c r="AC106" s="75"/>
      <c r="AD106" s="75">
        <v>10</v>
      </c>
      <c r="AE106" s="75"/>
      <c r="AF106" s="75">
        <v>6</v>
      </c>
      <c r="AG106" s="75"/>
      <c r="AH106" s="75"/>
      <c r="AI106" s="75">
        <v>1</v>
      </c>
      <c r="AJ106" s="75">
        <v>3</v>
      </c>
      <c r="AK106" s="75">
        <v>2</v>
      </c>
      <c r="AL106" s="75">
        <v>1</v>
      </c>
      <c r="AM106" s="75"/>
      <c r="AN106" s="75">
        <v>0</v>
      </c>
      <c r="AO106" s="75">
        <v>0</v>
      </c>
      <c r="AP106" s="42"/>
      <c r="AQ106" s="42"/>
      <c r="AR106" s="42"/>
      <c r="AS106" s="35" t="s">
        <v>28</v>
      </c>
    </row>
    <row r="107" spans="1:45" ht="12.75">
      <c r="A107" s="43" t="s">
        <v>29</v>
      </c>
      <c r="B107" s="36">
        <f t="shared" si="18"/>
        <v>86</v>
      </c>
      <c r="C107" s="44"/>
      <c r="D107" s="44"/>
      <c r="E107" s="44"/>
      <c r="F107" s="44"/>
      <c r="G107" s="44"/>
      <c r="H107" s="44"/>
      <c r="I107" s="44"/>
      <c r="J107" s="44"/>
      <c r="K107" s="63">
        <v>6</v>
      </c>
      <c r="L107" s="44"/>
      <c r="M107" s="76">
        <v>2</v>
      </c>
      <c r="N107" s="76">
        <v>2</v>
      </c>
      <c r="O107" s="44"/>
      <c r="P107" s="44"/>
      <c r="Q107" s="44"/>
      <c r="R107" s="44"/>
      <c r="S107" s="44"/>
      <c r="T107" s="44"/>
      <c r="U107" s="44"/>
      <c r="V107" s="65">
        <v>14</v>
      </c>
      <c r="W107" s="65">
        <v>10</v>
      </c>
      <c r="X107" s="44"/>
      <c r="Y107" s="44"/>
      <c r="Z107" s="44"/>
      <c r="AA107" s="76">
        <v>8</v>
      </c>
      <c r="AB107" s="76"/>
      <c r="AC107" s="76"/>
      <c r="AD107" s="76">
        <v>9</v>
      </c>
      <c r="AE107" s="76"/>
      <c r="AF107" s="76">
        <v>6</v>
      </c>
      <c r="AG107" s="76"/>
      <c r="AH107" s="76"/>
      <c r="AI107" s="76">
        <v>4</v>
      </c>
      <c r="AJ107" s="76">
        <v>5</v>
      </c>
      <c r="AK107" s="76">
        <v>3</v>
      </c>
      <c r="AL107" s="76">
        <v>1</v>
      </c>
      <c r="AM107" s="76"/>
      <c r="AN107" s="76">
        <v>13</v>
      </c>
      <c r="AO107" s="76">
        <v>3</v>
      </c>
      <c r="AP107" s="44"/>
      <c r="AQ107" s="44"/>
      <c r="AR107" s="44"/>
      <c r="AS107" s="43" t="s">
        <v>29</v>
      </c>
    </row>
    <row r="108" spans="1:45" ht="12.75">
      <c r="A108" s="35" t="s">
        <v>11</v>
      </c>
      <c r="B108" s="36">
        <f t="shared" si="18"/>
        <v>0</v>
      </c>
      <c r="C108" s="39"/>
      <c r="D108" s="39"/>
      <c r="E108" s="39"/>
      <c r="F108" s="39"/>
      <c r="G108" s="40"/>
      <c r="H108" s="40"/>
      <c r="I108" s="40"/>
      <c r="J108" s="40"/>
      <c r="K108" s="63">
        <v>0</v>
      </c>
      <c r="L108" s="40"/>
      <c r="M108" s="73">
        <v>0</v>
      </c>
      <c r="N108" s="73">
        <v>0</v>
      </c>
      <c r="O108" s="40"/>
      <c r="P108" s="40"/>
      <c r="Q108" s="40"/>
      <c r="R108" s="40"/>
      <c r="S108" s="40"/>
      <c r="T108" s="40"/>
      <c r="U108" s="40"/>
      <c r="V108" s="63">
        <v>0</v>
      </c>
      <c r="W108" s="63">
        <v>0</v>
      </c>
      <c r="X108" s="40"/>
      <c r="Y108" s="40"/>
      <c r="Z108" s="40"/>
      <c r="AA108" s="73">
        <v>0</v>
      </c>
      <c r="AB108" s="73"/>
      <c r="AC108" s="73"/>
      <c r="AD108" s="73">
        <v>0</v>
      </c>
      <c r="AE108" s="73"/>
      <c r="AF108" s="73">
        <v>0</v>
      </c>
      <c r="AG108" s="73"/>
      <c r="AH108" s="73"/>
      <c r="AI108" s="73">
        <v>0</v>
      </c>
      <c r="AJ108" s="73">
        <v>0</v>
      </c>
      <c r="AK108" s="73">
        <v>0</v>
      </c>
      <c r="AL108" s="73">
        <v>0</v>
      </c>
      <c r="AM108" s="73"/>
      <c r="AN108" s="73">
        <v>0</v>
      </c>
      <c r="AO108" s="73">
        <v>0</v>
      </c>
      <c r="AP108" s="40"/>
      <c r="AQ108" s="40"/>
      <c r="AR108" s="40"/>
      <c r="AS108" s="35" t="s">
        <v>11</v>
      </c>
    </row>
    <row r="109" spans="1:45" ht="12.75">
      <c r="A109" s="35" t="s">
        <v>10</v>
      </c>
      <c r="B109" s="36">
        <f t="shared" si="18"/>
        <v>0</v>
      </c>
      <c r="C109" s="39"/>
      <c r="D109" s="39"/>
      <c r="E109" s="39"/>
      <c r="F109" s="39"/>
      <c r="G109" s="40"/>
      <c r="H109" s="40"/>
      <c r="I109" s="40"/>
      <c r="J109" s="40"/>
      <c r="K109" s="63">
        <v>0</v>
      </c>
      <c r="L109" s="40"/>
      <c r="M109" s="73">
        <v>0</v>
      </c>
      <c r="N109" s="73">
        <v>0</v>
      </c>
      <c r="O109" s="40"/>
      <c r="P109" s="40"/>
      <c r="Q109" s="40"/>
      <c r="R109" s="40"/>
      <c r="S109" s="40"/>
      <c r="T109" s="40"/>
      <c r="U109" s="40"/>
      <c r="V109" s="63">
        <v>0</v>
      </c>
      <c r="W109" s="63">
        <v>0</v>
      </c>
      <c r="X109" s="40"/>
      <c r="Y109" s="40"/>
      <c r="Z109" s="40"/>
      <c r="AA109" s="73">
        <v>0</v>
      </c>
      <c r="AB109" s="73"/>
      <c r="AC109" s="73"/>
      <c r="AD109" s="73">
        <v>0</v>
      </c>
      <c r="AE109" s="73"/>
      <c r="AF109" s="73">
        <v>0</v>
      </c>
      <c r="AG109" s="73"/>
      <c r="AH109" s="73"/>
      <c r="AI109" s="73">
        <v>0</v>
      </c>
      <c r="AJ109" s="73">
        <v>0</v>
      </c>
      <c r="AK109" s="73">
        <v>0</v>
      </c>
      <c r="AL109" s="73">
        <v>0</v>
      </c>
      <c r="AM109" s="73"/>
      <c r="AN109" s="73">
        <v>0</v>
      </c>
      <c r="AO109" s="73">
        <v>0</v>
      </c>
      <c r="AP109" s="40"/>
      <c r="AQ109" s="40"/>
      <c r="AR109" s="40"/>
      <c r="AS109" s="35" t="s">
        <v>10</v>
      </c>
    </row>
    <row r="110" spans="1:45" ht="12.75">
      <c r="A110" s="35" t="s">
        <v>35</v>
      </c>
      <c r="B110" s="36">
        <f t="shared" si="18"/>
        <v>268</v>
      </c>
      <c r="C110" s="39"/>
      <c r="D110" s="39"/>
      <c r="E110" s="39"/>
      <c r="F110" s="39"/>
      <c r="G110" s="40"/>
      <c r="H110" s="40"/>
      <c r="I110" s="40"/>
      <c r="J110" s="40"/>
      <c r="K110" s="63">
        <v>0</v>
      </c>
      <c r="L110" s="40"/>
      <c r="M110" s="73">
        <v>19</v>
      </c>
      <c r="N110" s="73">
        <v>39</v>
      </c>
      <c r="O110" s="40"/>
      <c r="P110" s="40"/>
      <c r="Q110" s="40"/>
      <c r="R110" s="40"/>
      <c r="S110" s="40"/>
      <c r="T110" s="40"/>
      <c r="U110" s="40"/>
      <c r="V110" s="63">
        <v>32</v>
      </c>
      <c r="W110" s="63">
        <v>19</v>
      </c>
      <c r="X110" s="40"/>
      <c r="Y110" s="40"/>
      <c r="Z110" s="40"/>
      <c r="AA110" s="73">
        <v>36</v>
      </c>
      <c r="AB110" s="73"/>
      <c r="AC110" s="73"/>
      <c r="AD110" s="73">
        <v>54</v>
      </c>
      <c r="AE110" s="73"/>
      <c r="AF110" s="73">
        <v>0</v>
      </c>
      <c r="AG110" s="73"/>
      <c r="AH110" s="73"/>
      <c r="AI110" s="73">
        <v>12</v>
      </c>
      <c r="AJ110" s="73">
        <v>11</v>
      </c>
      <c r="AK110" s="73">
        <v>14</v>
      </c>
      <c r="AL110" s="73">
        <v>16</v>
      </c>
      <c r="AM110" s="73"/>
      <c r="AN110" s="73">
        <v>0</v>
      </c>
      <c r="AO110" s="73">
        <v>16</v>
      </c>
      <c r="AP110" s="40"/>
      <c r="AQ110" s="40"/>
      <c r="AR110" s="40"/>
      <c r="AS110" s="35" t="s">
        <v>35</v>
      </c>
    </row>
    <row r="111" spans="1:45" ht="12.75">
      <c r="A111" s="35" t="s">
        <v>31</v>
      </c>
      <c r="B111" s="36">
        <f t="shared" si="18"/>
        <v>211</v>
      </c>
      <c r="C111" s="39"/>
      <c r="D111" s="39"/>
      <c r="E111" s="39"/>
      <c r="F111" s="39"/>
      <c r="G111" s="40"/>
      <c r="H111" s="40"/>
      <c r="I111" s="40"/>
      <c r="J111" s="40"/>
      <c r="K111" s="63">
        <v>0</v>
      </c>
      <c r="L111" s="40"/>
      <c r="M111" s="73">
        <v>19</v>
      </c>
      <c r="N111" s="73">
        <v>26</v>
      </c>
      <c r="O111" s="40"/>
      <c r="P111" s="40"/>
      <c r="Q111" s="40"/>
      <c r="R111" s="40"/>
      <c r="S111" s="40"/>
      <c r="T111" s="40"/>
      <c r="U111" s="40"/>
      <c r="V111" s="63">
        <v>24</v>
      </c>
      <c r="W111" s="63">
        <v>19</v>
      </c>
      <c r="X111" s="40"/>
      <c r="Y111" s="40"/>
      <c r="Z111" s="40"/>
      <c r="AA111" s="73">
        <v>26</v>
      </c>
      <c r="AB111" s="73"/>
      <c r="AC111" s="73"/>
      <c r="AD111" s="73">
        <v>28</v>
      </c>
      <c r="AE111" s="73"/>
      <c r="AF111" s="73">
        <v>0</v>
      </c>
      <c r="AG111" s="73"/>
      <c r="AH111" s="73"/>
      <c r="AI111" s="73">
        <v>12</v>
      </c>
      <c r="AJ111" s="73">
        <v>11</v>
      </c>
      <c r="AK111" s="73">
        <v>14</v>
      </c>
      <c r="AL111" s="73">
        <v>16</v>
      </c>
      <c r="AM111" s="73"/>
      <c r="AN111" s="73">
        <v>0</v>
      </c>
      <c r="AO111" s="73">
        <v>16</v>
      </c>
      <c r="AP111" s="40"/>
      <c r="AQ111" s="40"/>
      <c r="AR111" s="40"/>
      <c r="AS111" s="35" t="s">
        <v>31</v>
      </c>
    </row>
    <row r="112" spans="1:45" ht="12.75">
      <c r="A112" s="35" t="s">
        <v>32</v>
      </c>
      <c r="B112" s="36">
        <f t="shared" si="18"/>
        <v>16</v>
      </c>
      <c r="C112" s="39"/>
      <c r="D112" s="39"/>
      <c r="E112" s="39"/>
      <c r="F112" s="39"/>
      <c r="G112" s="40"/>
      <c r="H112" s="40"/>
      <c r="I112" s="40"/>
      <c r="J112" s="40"/>
      <c r="K112" s="63">
        <v>0</v>
      </c>
      <c r="L112" s="40"/>
      <c r="M112" s="73">
        <v>1</v>
      </c>
      <c r="N112" s="73">
        <v>2</v>
      </c>
      <c r="O112" s="40"/>
      <c r="P112" s="40"/>
      <c r="Q112" s="40"/>
      <c r="R112" s="40"/>
      <c r="S112" s="40"/>
      <c r="T112" s="40"/>
      <c r="U112" s="40"/>
      <c r="V112" s="63">
        <v>2</v>
      </c>
      <c r="W112" s="63">
        <v>1</v>
      </c>
      <c r="X112" s="40"/>
      <c r="Y112" s="40"/>
      <c r="Z112" s="40"/>
      <c r="AA112" s="73">
        <v>2</v>
      </c>
      <c r="AB112" s="73"/>
      <c r="AC112" s="73"/>
      <c r="AD112" s="73">
        <v>3</v>
      </c>
      <c r="AE112" s="73"/>
      <c r="AF112" s="73">
        <v>0</v>
      </c>
      <c r="AG112" s="73"/>
      <c r="AH112" s="73"/>
      <c r="AI112" s="73">
        <v>1</v>
      </c>
      <c r="AJ112" s="73">
        <v>1</v>
      </c>
      <c r="AK112" s="73">
        <v>1</v>
      </c>
      <c r="AL112" s="73">
        <v>1</v>
      </c>
      <c r="AM112" s="73"/>
      <c r="AN112" s="73">
        <v>0</v>
      </c>
      <c r="AO112" s="73">
        <v>1</v>
      </c>
      <c r="AP112" s="40"/>
      <c r="AQ112" s="40"/>
      <c r="AR112" s="40"/>
      <c r="AS112" s="35" t="s">
        <v>32</v>
      </c>
    </row>
    <row r="113" spans="1:45" ht="12.75">
      <c r="A113" s="35" t="s">
        <v>13</v>
      </c>
      <c r="B113" s="36"/>
      <c r="C113" s="39"/>
      <c r="D113" s="39"/>
      <c r="E113" s="39"/>
      <c r="F113" s="39"/>
      <c r="G113" s="40"/>
      <c r="H113" s="40"/>
      <c r="I113" s="40"/>
      <c r="J113" s="40"/>
      <c r="K113" s="66" t="s">
        <v>12</v>
      </c>
      <c r="L113" s="40"/>
      <c r="M113" s="73" t="s">
        <v>14</v>
      </c>
      <c r="N113" s="73" t="s">
        <v>14</v>
      </c>
      <c r="O113" s="40"/>
      <c r="P113" s="40"/>
      <c r="Q113" s="40"/>
      <c r="R113" s="40"/>
      <c r="S113" s="40"/>
      <c r="T113" s="40"/>
      <c r="U113" s="40"/>
      <c r="V113" s="66" t="s">
        <v>14</v>
      </c>
      <c r="W113" s="63" t="s">
        <v>15</v>
      </c>
      <c r="X113" s="40"/>
      <c r="Y113" s="40"/>
      <c r="Z113" s="40"/>
      <c r="AA113" s="73" t="s">
        <v>15</v>
      </c>
      <c r="AB113" s="73"/>
      <c r="AC113" s="73"/>
      <c r="AD113" s="73" t="s">
        <v>48</v>
      </c>
      <c r="AE113" s="73"/>
      <c r="AF113" s="73" t="s">
        <v>14</v>
      </c>
      <c r="AG113" s="73"/>
      <c r="AH113" s="73"/>
      <c r="AI113" s="73" t="s">
        <v>15</v>
      </c>
      <c r="AJ113" s="73" t="s">
        <v>15</v>
      </c>
      <c r="AK113" s="73" t="s">
        <v>15</v>
      </c>
      <c r="AL113" s="73" t="s">
        <v>15</v>
      </c>
      <c r="AM113" s="73"/>
      <c r="AN113" s="73" t="s">
        <v>15</v>
      </c>
      <c r="AO113" s="73" t="s">
        <v>15</v>
      </c>
      <c r="AP113" s="40"/>
      <c r="AQ113" s="40"/>
      <c r="AR113" s="40"/>
      <c r="AS113" s="35" t="s">
        <v>13</v>
      </c>
    </row>
    <row r="114" spans="1:45" ht="12.75">
      <c r="A114" s="28" t="s">
        <v>50</v>
      </c>
      <c r="B114" s="29">
        <v>29</v>
      </c>
      <c r="C114" s="30">
        <v>0</v>
      </c>
      <c r="D114" s="30">
        <v>0</v>
      </c>
      <c r="E114" s="30">
        <v>0</v>
      </c>
      <c r="F114" s="30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9</v>
      </c>
      <c r="U114" s="31">
        <v>10</v>
      </c>
      <c r="V114" s="31">
        <v>10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  <c r="AR114" s="31">
        <v>0</v>
      </c>
      <c r="AS114" s="28" t="s">
        <v>50</v>
      </c>
    </row>
    <row r="115" spans="1:45" ht="12.75">
      <c r="A115" s="28" t="s">
        <v>1</v>
      </c>
      <c r="B115" s="29">
        <v>13</v>
      </c>
      <c r="C115" s="32"/>
      <c r="D115" s="32"/>
      <c r="E115" s="32"/>
      <c r="F115" s="32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>
        <v>1</v>
      </c>
      <c r="U115" s="33">
        <v>3</v>
      </c>
      <c r="V115" s="33">
        <v>9</v>
      </c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28" t="s">
        <v>1</v>
      </c>
    </row>
    <row r="116" spans="1:45" ht="12.75">
      <c r="A116" s="28" t="s">
        <v>2</v>
      </c>
      <c r="B116" s="29">
        <v>16</v>
      </c>
      <c r="C116" s="32"/>
      <c r="D116" s="32"/>
      <c r="E116" s="32"/>
      <c r="F116" s="32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>
        <v>8</v>
      </c>
      <c r="U116" s="33">
        <v>7</v>
      </c>
      <c r="V116" s="33">
        <v>1</v>
      </c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28" t="s">
        <v>2</v>
      </c>
    </row>
    <row r="117" spans="1:45" ht="12.75">
      <c r="A117" s="28" t="s">
        <v>3</v>
      </c>
      <c r="B117" s="29">
        <v>0</v>
      </c>
      <c r="C117" s="32"/>
      <c r="D117" s="32"/>
      <c r="E117" s="32"/>
      <c r="F117" s="32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>
        <v>0</v>
      </c>
      <c r="U117" s="33">
        <v>0</v>
      </c>
      <c r="V117" s="33">
        <v>0</v>
      </c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28" t="s">
        <v>3</v>
      </c>
    </row>
    <row r="118" spans="1:45" ht="12.75">
      <c r="A118" s="28" t="s">
        <v>25</v>
      </c>
      <c r="B118" s="29">
        <v>1</v>
      </c>
      <c r="C118" s="32"/>
      <c r="D118" s="32"/>
      <c r="E118" s="32"/>
      <c r="F118" s="32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>
        <v>0</v>
      </c>
      <c r="U118" s="33">
        <v>1</v>
      </c>
      <c r="V118" s="33">
        <v>0</v>
      </c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28" t="s">
        <v>25</v>
      </c>
    </row>
    <row r="119" spans="1:45" ht="12.75">
      <c r="A119" s="28" t="s">
        <v>26</v>
      </c>
      <c r="B119" s="29">
        <v>517</v>
      </c>
      <c r="C119" s="32"/>
      <c r="D119" s="32"/>
      <c r="E119" s="32"/>
      <c r="F119" s="32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>
        <v>89</v>
      </c>
      <c r="U119" s="33">
        <v>144</v>
      </c>
      <c r="V119" s="33">
        <v>284</v>
      </c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28" t="s">
        <v>26</v>
      </c>
    </row>
    <row r="120" spans="1:45" ht="12.75">
      <c r="A120" s="28" t="s">
        <v>27</v>
      </c>
      <c r="B120" s="29">
        <v>722</v>
      </c>
      <c r="C120" s="32"/>
      <c r="D120" s="32"/>
      <c r="E120" s="32"/>
      <c r="F120" s="32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>
        <v>342</v>
      </c>
      <c r="U120" s="33">
        <v>319</v>
      </c>
      <c r="V120" s="33">
        <v>61</v>
      </c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28" t="s">
        <v>27</v>
      </c>
    </row>
    <row r="121" spans="1:45" ht="12.75">
      <c r="A121" s="28" t="s">
        <v>28</v>
      </c>
      <c r="B121" s="29">
        <v>74</v>
      </c>
      <c r="C121" s="32"/>
      <c r="D121" s="32"/>
      <c r="E121" s="32"/>
      <c r="F121" s="32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>
        <v>15</v>
      </c>
      <c r="U121" s="33">
        <v>23</v>
      </c>
      <c r="V121" s="33">
        <v>36</v>
      </c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28" t="s">
        <v>28</v>
      </c>
    </row>
    <row r="122" spans="1:45" ht="12.75">
      <c r="A122" s="28" t="s">
        <v>29</v>
      </c>
      <c r="B122" s="29">
        <v>103</v>
      </c>
      <c r="C122" s="32"/>
      <c r="D122" s="32"/>
      <c r="E122" s="32"/>
      <c r="F122" s="32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>
        <v>50</v>
      </c>
      <c r="U122" s="33">
        <v>48</v>
      </c>
      <c r="V122" s="33">
        <v>5</v>
      </c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28" t="s">
        <v>29</v>
      </c>
    </row>
    <row r="123" spans="1:45" ht="12.75">
      <c r="A123" s="28" t="s">
        <v>11</v>
      </c>
      <c r="B123" s="29">
        <v>0</v>
      </c>
      <c r="C123" s="32"/>
      <c r="D123" s="32"/>
      <c r="E123" s="32"/>
      <c r="F123" s="32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>
        <v>0</v>
      </c>
      <c r="U123" s="33">
        <v>0</v>
      </c>
      <c r="V123" s="33">
        <v>0</v>
      </c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28" t="s">
        <v>11</v>
      </c>
    </row>
    <row r="124" spans="1:45" ht="12.75">
      <c r="A124" s="28" t="s">
        <v>10</v>
      </c>
      <c r="B124" s="29">
        <v>1</v>
      </c>
      <c r="C124" s="32"/>
      <c r="D124" s="32"/>
      <c r="E124" s="32"/>
      <c r="F124" s="32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>
        <v>0</v>
      </c>
      <c r="U124" s="33">
        <v>0</v>
      </c>
      <c r="V124" s="33">
        <v>1</v>
      </c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28" t="s">
        <v>10</v>
      </c>
    </row>
    <row r="125" spans="1:45" ht="12.75">
      <c r="A125" s="28" t="s">
        <v>35</v>
      </c>
      <c r="B125" s="29">
        <v>470</v>
      </c>
      <c r="C125" s="32"/>
      <c r="D125" s="32"/>
      <c r="E125" s="32"/>
      <c r="F125" s="32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>
        <v>139</v>
      </c>
      <c r="U125" s="33">
        <v>136</v>
      </c>
      <c r="V125" s="33">
        <v>195</v>
      </c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28" t="s">
        <v>35</v>
      </c>
    </row>
    <row r="126" spans="1:45" ht="12.75">
      <c r="A126" s="28" t="s">
        <v>31</v>
      </c>
      <c r="B126" s="29">
        <v>100</v>
      </c>
      <c r="C126" s="32"/>
      <c r="D126" s="32"/>
      <c r="E126" s="32"/>
      <c r="F126" s="32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>
        <v>32</v>
      </c>
      <c r="U126" s="33">
        <v>36</v>
      </c>
      <c r="V126" s="33">
        <v>32</v>
      </c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28" t="s">
        <v>31</v>
      </c>
    </row>
    <row r="127" spans="1:45" ht="12.75">
      <c r="A127" s="28" t="s">
        <v>32</v>
      </c>
      <c r="B127" s="29">
        <v>23</v>
      </c>
      <c r="C127" s="32"/>
      <c r="D127" s="32"/>
      <c r="E127" s="32"/>
      <c r="F127" s="32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>
        <v>6</v>
      </c>
      <c r="U127" s="33">
        <v>7</v>
      </c>
      <c r="V127" s="33">
        <v>10</v>
      </c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28" t="s">
        <v>32</v>
      </c>
    </row>
    <row r="128" spans="1:45" ht="12.75">
      <c r="A128" s="34" t="s">
        <v>51</v>
      </c>
      <c r="B128" s="29"/>
      <c r="C128" s="32"/>
      <c r="D128" s="32"/>
      <c r="E128" s="32"/>
      <c r="F128" s="32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 t="s">
        <v>52</v>
      </c>
      <c r="U128" s="33" t="s">
        <v>53</v>
      </c>
      <c r="V128" s="33" t="s">
        <v>54</v>
      </c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4" t="s">
        <v>51</v>
      </c>
    </row>
    <row r="130" ht="12.75">
      <c r="A130" s="77" t="s">
        <v>58</v>
      </c>
    </row>
    <row r="131" ht="12.75">
      <c r="A131" s="78" t="s">
        <v>57</v>
      </c>
    </row>
  </sheetData>
  <sheetProtection/>
  <mergeCells count="7">
    <mergeCell ref="I1:M1"/>
    <mergeCell ref="I2:M2"/>
    <mergeCell ref="I3:M3"/>
    <mergeCell ref="F4:O4"/>
    <mergeCell ref="P4:R4"/>
    <mergeCell ref="S4:AR4"/>
    <mergeCell ref="B2:F2"/>
  </mergeCells>
  <hyperlinks>
    <hyperlink ref="B2" r:id="rId1" display="Retour"/>
    <hyperlink ref="I1:I3" r:id="rId2" display="Rugby Club Berne Fondée en 1972"/>
  </hyperlinks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NARDIN</dc:creator>
  <cp:keywords/>
  <dc:description/>
  <cp:lastModifiedBy>Luc</cp:lastModifiedBy>
  <dcterms:created xsi:type="dcterms:W3CDTF">2004-01-05T19:37:02Z</dcterms:created>
  <dcterms:modified xsi:type="dcterms:W3CDTF">2012-08-19T13:50:37Z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